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5" documentId="120_S{2AC9BD13-BADA-5192-A53E-5A8FF88502F6}" xr6:coauthVersionLast="47" xr6:coauthVersionMax="47" xr10:uidLastSave="{68C254F4-14D7-4A42-B3B7-C2CF8DCE3CF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<sst xmlns="http://schemas.openxmlformats.org/spreadsheetml/2006/main" count="180279" uniqueCount="39122">
  <si>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</si>
  <si>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</si>
  <si>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</si>
  <si>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</si>
  <si>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</si>
  <si>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</si>
  <si>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</si>
  <si>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</si>
  <si>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</si>
  <si>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</si>
  <si>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</si>
  <si>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</si>
  <si>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</si>
  <si>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</si>
  <si>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</si>
  <si>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</si>
  <si>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</si>
  <si>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</si>
  <si>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</si>
  <si>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</si>
  <si>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</si>
  <si>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</si>
  <si>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</si>
  <si>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</si>
  <si>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</si>
  <si>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</si>
  <si>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</si>
  <si>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</si>
  <si>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</si>
  <si>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</si>
  <si>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</si>
  <si>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</si>
  <si>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</si>
  <si>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</si>
  <si>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</si>
  <si>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</si>
  <si>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</si>
  <si>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</si>
  <si>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</si>
  <si>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</si>
  <si>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</si>
  <si>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</si>
  <si>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</si>
  <si>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</si>
  <si>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</si>
  <si>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</si>
  <si>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</si>
  <si>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</si>
  <si>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</si>
  <si>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</si>
  <si>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</si>
  <si>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</si>
  <si>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</si>
  <si>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</si>
  <si>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</si>
  <si>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</si>
  <si>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</si>
  <si>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</si>
  <si>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</si>
  <si>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</si>
  <si>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</si>
  <si>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</si>
  <si>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</si>
  <si>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</si>
  <si>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</si>
  <si>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</si>
  <si>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</si>
  <si>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</si>
  <si>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</si>
  <si>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</si>
  <si>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</si>
  <si>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</si>
  <si>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</si>
  <si>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</si>
  <si>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</si>
  <si>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</si>
  <si>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</si>
  <si>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</si>
  <si>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</si>
  <si>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</si>
  <si>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</si>
  <si>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</si>
  <si>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</si>
  <si>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</si>
  <si>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</si>
  <si>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</si>
  <si>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</si>
  <si>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</si>
  <si>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</si>
  <si>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</si>
  <si>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</si>
  <si>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</si>
  <si>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</si>
  <si>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</si>
  <si>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</si>
  <si>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</si>
  <si>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</si>
  <si>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</si>
  <si>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</si>
  <si>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</si>
  <si>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</si>
  <si>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</si>
  <si>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</si>
  <si>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</si>
  <si>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</si>
  <si>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</si>
  <si>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</si>
  <si>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</si>
  <si>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</si>
  <si>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</si>
  <si>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</si>
  <si>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</si>
  <si>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</si>
  <si>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</si>
  <si>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</si>
  <si>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</si>
  <si>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</si>
  <si>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</si>
  <si>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</si>
  <si>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</si>
  <si>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</si>
  <si>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</si>
  <si>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</si>
  <si>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</si>
  <si>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</si>
  <si>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</si>
  <si>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</si>
  <si>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</si>
  <si>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</si>
  <si>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</si>
  <si>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</si>
  <si>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</si>
  <si>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</si>
  <si>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</si>
  <si>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</si>
  <si>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</si>
  <si>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</si>
  <si>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</si>
  <si>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</si>
  <si>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</si>
  <si>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</si>
  <si>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</si>
  <si>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</si>
  <si>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</si>
  <si>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</si>
  <si>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</si>
  <si>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</si>
  <si>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</si>
  <si>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</si>
  <si>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</si>
  <si>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</si>
  <si>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</si>
  <si>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</si>
  <si>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</si>
  <si>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</si>
  <si>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</si>
  <si>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</si>
  <si>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</si>
  <si>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</si>
  <si>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</si>
  <si>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</si>
  <si>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</si>
  <si>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</si>
  <si>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</si>
  <si>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</si>
  <si>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</si>
  <si>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</si>
  <si>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</si>
  <si>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</si>
  <si>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</si>
  <si>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</si>
  <si>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</si>
  <si>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</si>
  <si>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</si>
  <si>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</si>
  <si>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</si>
  <si>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</si>
  <si>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</si>
  <si>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</si>
  <si>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</si>
  <si>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</si>
  <si>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</si>
  <si>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</si>
  <si>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</si>
  <si>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</si>
  <si>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</si>
  <si>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</si>
  <si>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</si>
  <si>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</si>
  <si>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</si>
  <si>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</si>
  <si>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</si>
  <si>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</si>
  <si>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</si>
  <si>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</si>
  <si>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</si>
  <si>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</si>
  <si>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</si>
  <si>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</si>
  <si>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</si>
  <si>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</si>
  <si>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</si>
  <si>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</si>
  <si>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</si>
  <si>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</si>
  <si>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</si>
  <si>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</si>
  <si>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</si>
  <si>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</si>
  <si>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</si>
  <si>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</si>
  <si>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</si>
  <si>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</si>
  <si>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</si>
  <si>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</si>
  <si>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</si>
  <si>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</si>
  <si>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</si>
  <si>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</si>
  <si>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</si>
  <si>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</si>
  <si>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</si>
  <si>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</si>
  <si>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</si>
  <si>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</si>
  <si>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</si>
  <si>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</si>
  <si>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</si>
  <si>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</si>
  <si>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</si>
  <si>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</si>
  <si>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</si>
  <si>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</si>
  <si>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</si>
  <si>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</si>
  <si>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</si>
  <si>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</si>
  <si>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</si>
  <si>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</si>
  <si>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</si>
  <si>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</si>
  <si>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</si>
  <si>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</si>
  <si>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</si>
  <si>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</si>
  <si>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</si>
  <si>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</si>
  <si>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</si>
  <si>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</si>
  <si>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</si>
  <si>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</si>
  <si>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</si>
  <si>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</si>
  <si>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</si>
  <si>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</si>
  <si>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</si>
  <si>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</si>
  <si>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</si>
  <si>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</si>
  <si>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</si>
  <si>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</si>
  <si>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</si>
  <si>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</si>
  <si>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</si>
  <si>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</si>
  <si>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</si>
  <si>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</si>
  <si>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</si>
  <si>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</si>
  <si>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</si>
  <si>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</si>
  <si>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</si>
  <si>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</si>
  <si>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</si>
  <si>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</si>
  <si>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</si>
  <si>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</si>
  <si>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</si>
  <si>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</si>
  <si>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</si>
  <si>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</si>
  <si>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</si>
  <si>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</si>
  <si>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</si>
  <si>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</si>
  <si>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</si>
  <si>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</si>
  <si>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</si>
  <si>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</si>
  <si>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</si>
  <si>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</si>
  <si>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</si>
  <si>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</si>
  <si>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</si>
  <si>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</si>
  <si>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</si>
  <si>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</si>
  <si>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</si>
  <si>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</si>
  <si>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</si>
  <si>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</si>
  <si>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</si>
  <si>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</si>
  <si>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</si>
  <si>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</si>
  <si>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</si>
  <si>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</si>
  <si>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</si>
  <si>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</si>
  <si>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</si>
  <si>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</si>
  <si>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</si>
  <si>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</si>
  <si>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</si>
  <si>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</si>
  <si>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</si>
  <si>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</si>
  <si>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</si>
  <si>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</si>
  <si>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</si>
  <si>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</si>
  <si>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</si>
  <si>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</si>
  <si>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</si>
  <si>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</si>
  <si>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</si>
  <si>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</si>
  <si>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</si>
  <si>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</si>
  <si>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</si>
  <si>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</si>
  <si>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</si>
  <si>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</si>
  <si>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</si>
  <si>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</si>
  <si>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</si>
  <si>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</si>
  <si>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</si>
  <si>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</si>
  <si>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</si>
  <si>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</si>
  <si>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</si>
  <si>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</si>
  <si>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</si>
  <si>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</si>
  <si>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</si>
  <si>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</si>
  <si>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</si>
  <si>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</si>
  <si>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</si>
  <si>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</si>
  <si>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</si>
  <si>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</si>
  <si>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</si>
  <si>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</si>
  <si>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</si>
  <si>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</si>
  <si>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</si>
  <si>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</si>
  <si>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</si>
  <si>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</si>
  <si>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</si>
  <si>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</si>
  <si>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</si>
  <si>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</si>
  <si>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</si>
  <si>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</si>
  <si>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</si>
  <si>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</si>
  <si>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</si>
  <si>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</si>
  <si>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</si>
  <si>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</si>
  <si>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</si>
  <si>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</si>
  <si>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</si>
  <si>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</si>
  <si>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</si>
  <si>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</si>
  <si>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</si>
  <si>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</si>
  <si>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</si>
  <si>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</si>
  <si>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</si>
  <si>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</si>
  <si>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</si>
  <si>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</si>
  <si>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</si>
  <si>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</si>
  <si>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</si>
  <si>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</si>
  <si>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</si>
  <si>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</si>
  <si>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</si>
  <si>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</si>
  <si>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</si>
  <si>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</si>
  <si>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</si>
  <si>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</si>
  <si>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</si>
  <si>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</si>
  <si>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</si>
  <si>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</si>
  <si>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</si>
  <si>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</si>
  <si>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</si>
  <si>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</si>
  <si>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</si>
  <si>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</si>
  <si>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</si>
  <si>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</si>
  <si>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</si>
  <si>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</si>
  <si>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</si>
  <si>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</si>
  <si>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</si>
  <si>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</si>
  <si>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</si>
  <si>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</si>
  <si>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</si>
  <si>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</si>
  <si>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</si>
  <si>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</si>
  <si>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</si>
  <si>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</si>
  <si>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</si>
  <si>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</si>
  <si>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</si>
  <si>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</si>
  <si>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</si>
  <si>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</si>
  <si>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</si>
  <si>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</si>
  <si>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</si>
  <si>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</si>
  <si>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</si>
  <si>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</si>
  <si>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</si>
  <si>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</si>
  <si>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</si>
  <si>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</si>
  <si>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</si>
  <si>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</si>
  <si>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</si>
  <si>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</si>
  <si>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</si>
  <si>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</si>
  <si>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</si>
  <si>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</si>
  <si>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</si>
  <si>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</si>
  <si>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</si>
  <si>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</si>
  <si>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</si>
  <si>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</si>
  <si>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</si>
  <si>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</si>
  <si>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</si>
  <si>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</si>
  <si>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</si>
  <si>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</si>
  <si>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</si>
  <si>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</si>
  <si>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</si>
  <si>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</si>
  <si>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</si>
  <si>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</si>
  <si>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</si>
  <si>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</si>
  <si>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</si>
  <si>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</si>
  <si>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</si>
  <si>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</si>
  <si>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</si>
  <si>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</si>
  <si>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</si>
  <si>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</si>
  <si>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</si>
  <si>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</si>
  <si>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</si>
  <si>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</si>
  <si>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</si>
  <si>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</si>
  <si>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</si>
  <si>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</si>
  <si>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</si>
  <si>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</si>
  <si>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</si>
  <si>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</si>
  <si>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</si>
  <si>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</si>
  <si>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</si>
  <si>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</si>
  <si>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</si>
  <si>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</si>
  <si>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</si>
  <si>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</si>
  <si>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</si>
  <si>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</si>
  <si>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</si>
  <si>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</si>
  <si>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</si>
  <si>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</si>
  <si>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</si>
  <si>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</si>
  <si>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</si>
  <si>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</si>
  <si>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</si>
  <si>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</si>
  <si>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</si>
  <si>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</si>
  <si>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</si>
  <si>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</si>
  <si>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</si>
  <si>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</si>
  <si>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</si>
  <si>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</si>
  <si>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</si>
  <si>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</si>
  <si>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</si>
  <si>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</si>
  <si>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</si>
  <si>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</si>
  <si>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</si>
  <si>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</si>
  <si>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</si>
  <si>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</si>
  <si>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</si>
  <si>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</si>
  <si>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</si>
  <si>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</si>
  <si>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</si>
  <si>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</si>
  <si>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</si>
  <si>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</si>
  <si>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</si>
  <si>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</si>
  <si>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</si>
  <si>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</si>
  <si>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</si>
  <si>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</si>
  <si>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</si>
  <si>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</si>
  <si>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</si>
  <si>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</si>
  <si>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</si>
  <si>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</si>
  <si>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</si>
  <si>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</si>
  <si>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</si>
  <si>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</si>
  <si>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</si>
  <si>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</si>
  <si>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</si>
  <si>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</si>
  <si>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</si>
  <si>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</si>
  <si>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</si>
  <si>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</si>
  <si>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</si>
  <si>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</si>
  <si>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</si>
  <si>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</si>
  <si>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</si>
  <si>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</si>
  <si>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</si>
  <si>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</si>
  <si>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</si>
  <si>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</si>
  <si>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</si>
  <si>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</si>
  <si>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</si>
  <si>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</si>
  <si>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</si>
  <si>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</si>
  <si>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</si>
  <si>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</si>
  <si>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</si>
  <si>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</si>
  <si>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</si>
  <si>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</si>
  <si>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</si>
  <si>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</si>
  <si>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</si>
  <si>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</si>
  <si>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</si>
  <si>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</si>
  <si>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</si>
  <si>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</si>
  <si>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</si>
  <si>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</si>
  <si>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</si>
  <si>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</si>
  <si>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</si>
  <si>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</si>
  <si>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</si>
  <si>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</si>
  <si>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</si>
  <si>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</si>
  <si>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</si>
  <si>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</si>
  <si>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</si>
  <si>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</si>
  <si>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</si>
  <si>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</si>
  <si>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</si>
  <si>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</si>
  <si>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</si>
  <si>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</si>
  <si>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</si>
  <si>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</si>
  <si>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</si>
  <si>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</si>
  <si>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</si>
  <si>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</si>
  <si>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</si>
  <si>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</si>
  <si>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</si>
  <si>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</si>
  <si>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</si>
  <si>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</si>
  <si>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</si>
  <si>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</si>
  <si>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</si>
  <si>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</si>
  <si>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</si>
  <si>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</si>
  <si>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</si>
  <si>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</si>
  <si>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</si>
  <si>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</si>
  <si>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</si>
  <si>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</si>
  <si>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</si>
  <si>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</si>
  <si>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</si>
  <si>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</si>
  <si>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</si>
  <si>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</si>
  <si>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</si>
  <si>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</si>
  <si>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</si>
  <si>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</si>
  <si>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</si>
  <si>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</si>
  <si>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</si>
  <si>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</si>
  <si>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</si>
  <si>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</si>
  <si>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</si>
  <si>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</si>
  <si>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</si>
  <si>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</si>
  <si>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</si>
  <si>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</si>
  <si>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</si>
  <si>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</si>
  <si>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</si>
  <si>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</si>
  <si>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</si>
  <si>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</si>
  <si>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</si>
  <si>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</si>
  <si>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</si>
  <si>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</si>
  <si>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</si>
  <si>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</si>
  <si>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</si>
  <si>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</si>
  <si>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</si>
  <si>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</si>
  <si>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</si>
  <si>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</si>
  <si>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</si>
  <si>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</si>
  <si>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</si>
  <si>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</si>
  <si>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</si>
  <si>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</si>
  <si>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</si>
  <si>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</si>
  <si>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</si>
  <si>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</si>
  <si>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</si>
  <si>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</si>
  <si>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</si>
  <si>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</si>
  <si>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</si>
  <si>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</si>
  <si>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</si>
  <si>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</si>
  <si>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</si>
  <si>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</si>
  <si>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</si>
  <si>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</si>
  <si>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</si>
  <si>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</si>
  <si>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</si>
  <si>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</si>
  <si>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</si>
  <si>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</si>
  <si>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</si>
  <si>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</si>
  <si>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</si>
  <si>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</si>
  <si>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</si>
  <si>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</si>
  <si>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</si>
  <si>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</si>
  <si>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</si>
  <si>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</si>
  <si>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</si>
  <si>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</si>
  <si>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</si>
  <si>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</si>
  <si>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</si>
  <si>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</si>
  <si>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</si>
  <si>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</si>
  <si>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</si>
  <si>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</si>
  <si>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</si>
  <si>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</si>
  <si>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</si>
  <si>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</si>
  <si>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</si>
  <si>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</si>
  <si>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</si>
  <si>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</si>
  <si>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</si>
  <si>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</si>
  <si>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</si>
  <si>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</si>
  <si>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</si>
  <si>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</si>
  <si>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</si>
  <si>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</si>
  <si>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</si>
  <si>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</si>
  <si>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</si>
  <si>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</si>
  <si>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</si>
  <si>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</si>
  <si>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</si>
  <si>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</si>
  <si>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</si>
  <si>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</si>
  <si>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</si>
  <si>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</si>
  <si>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</si>
  <si>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</si>
  <si>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</si>
  <si>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</si>
  <si>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</si>
  <si>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</si>
  <si>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</si>
  <si>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</si>
  <si>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</si>
  <si>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</si>
  <si>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</si>
  <si>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</si>
  <si>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</si>
  <si>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</si>
  <si>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</si>
  <si>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</si>
  <si>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</si>
  <si>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</si>
  <si>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</si>
  <si>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</si>
  <si>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</si>
  <si>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</si>
  <si>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</si>
  <si>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</si>
  <si>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</si>
  <si>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</si>
  <si>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</si>
  <si>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</si>
  <si>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</si>
  <si>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</si>
  <si>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</si>
  <si>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</si>
  <si>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</si>
  <si>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</si>
  <si>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</si>
  <si>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</si>
  <si>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</si>
  <si>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</si>
  <si>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</si>
  <si>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</si>
  <si>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</si>
  <si>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</si>
  <si>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</si>
  <si>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</si>
  <si>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</si>
  <si>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</si>
  <si>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</si>
  <si>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</si>
  <si>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</si>
  <si>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</si>
  <si>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</si>
  <si>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</si>
  <si>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</si>
  <si>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</si>
  <si>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</si>
  <si>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</si>
  <si>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</si>
  <si>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</si>
  <si>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</si>
  <si>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</si>
  <si>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</si>
  <si>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</si>
  <si>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</si>
  <si>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</si>
  <si>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</si>
  <si>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</si>
  <si>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</si>
  <si>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</si>
  <si>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</si>
  <si>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</si>
  <si>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</si>
  <si>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</si>
  <si>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</si>
  <si>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</si>
  <si>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</si>
  <si>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</si>
  <si>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</si>
  <si>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</si>
  <si>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</si>
  <si>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</si>
  <si>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</si>
  <si>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</si>
  <si>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</si>
  <si>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</si>
  <si>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</si>
  <si>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</si>
  <si>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</si>
  <si>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</si>
  <si>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</si>
  <si>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</si>
  <si>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</si>
  <si>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</si>
  <si>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</si>
  <si>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</si>
  <si>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</si>
  <si>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</si>
  <si>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</si>
  <si>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</si>
  <si>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</si>
  <si>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</si>
  <si>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</si>
  <si>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</si>
  <si>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</si>
  <si>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</si>
  <si>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</si>
  <si>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</si>
  <si>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</si>
  <si>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</si>
  <si>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</si>
  <si>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</si>
  <si>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</si>
  <si>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</si>
  <si>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</si>
  <si>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</si>
  <si>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</si>
  <si>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</si>
  <si>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</si>
  <si>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</si>
  <si>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</si>
  <si>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</si>
  <si>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</si>
  <si>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</si>
  <si>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</si>
  <si>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</si>
  <si>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</si>
  <si>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</si>
  <si>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</si>
  <si>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</si>
  <si>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</si>
  <si>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</si>
  <si>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</si>
  <si>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</si>
  <si>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</si>
  <si>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</si>
  <si>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</si>
  <si>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</si>
  <si>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</si>
  <si>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</si>
  <si>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</si>
  <si>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</si>
  <si>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</si>
  <si>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</si>
  <si>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</si>
  <si>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</si>
  <si>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</si>
  <si>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</si>
  <si>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</si>
  <si>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</si>
  <si>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</si>
  <si>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</si>
  <si>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</si>
  <si>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</si>
  <si>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</si>
  <si>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</si>
  <si>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</si>
  <si>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</si>
  <si>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</si>
  <si>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</si>
  <si>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</si>
  <si>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</si>
  <si>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</si>
  <si>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</si>
  <si>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</si>
  <si>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</si>
  <si>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</si>
  <si>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</si>
  <si>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</si>
  <si>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</si>
  <si>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</si>
  <si>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</si>
  <si>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</si>
  <si>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</si>
  <si>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</si>
  <si>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</si>
  <si>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</si>
  <si>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</si>
  <si>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</si>
  <si>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</si>
  <si>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</si>
  <si>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</si>
  <si>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</si>
  <si>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</si>
  <si>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</si>
  <si>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</si>
  <si>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</si>
  <si>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</si>
  <si>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</si>
  <si>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</si>
  <si>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</si>
  <si>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</si>
  <si>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</si>
  <si>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</si>
  <si>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</si>
  <si>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</si>
  <si>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</si>
  <si>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</si>
  <si>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</si>
  <si>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</si>
  <si>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</si>
  <si>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</si>
  <si>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</si>
  <si>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</si>
  <si>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</si>
  <si>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</si>
  <si>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</si>
  <si>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</si>
  <si>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</si>
  <si>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</si>
  <si>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</si>
  <si>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</si>
  <si>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</si>
  <si>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</si>
  <si>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</si>
  <si>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</si>
  <si>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</si>
  <si>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</si>
  <si>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</si>
  <si>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</si>
  <si>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</si>
  <si>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</si>
  <si>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</si>
  <si>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</si>
  <si>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</si>
  <si>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</si>
  <si>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</si>
  <si>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</si>
  <si>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</si>
  <si>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</si>
  <si>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</si>
  <si>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</si>
  <si>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</si>
  <si>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</si>
  <si>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</si>
  <si>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</si>
  <si>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</si>
  <si>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</si>
  <si>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</si>
  <si>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</si>
  <si>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</si>
  <si>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</si>
  <si>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</si>
  <si>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</si>
  <si>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</si>
  <si>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</si>
  <si>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</si>
  <si>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</si>
  <si>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</si>
  <si>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</si>
  <si>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</si>
  <si>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</si>
  <si>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</si>
  <si>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</si>
  <si>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</si>
  <si>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</si>
  <si>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</si>
  <si>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</si>
  <si>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</si>
  <si>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</si>
  <si>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</si>
  <si>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</si>
  <si>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</si>
  <si>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</si>
  <si>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</si>
  <si>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</si>
  <si>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</si>
  <si>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</si>
  <si>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</si>
  <si>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</si>
  <si>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</si>
  <si>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</si>
  <si>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</si>
  <si>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</si>
  <si>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</si>
  <si>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</si>
  <si>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</si>
  <si>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</si>
  <si>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</si>
  <si>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</si>
  <si>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</si>
  <si>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</si>
  <si>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</si>
  <si>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</si>
  <si>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</si>
  <si>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</si>
  <si>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</si>
  <si>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</si>
  <si>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</si>
  <si>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</si>
  <si>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</si>
  <si>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</si>
  <si>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</si>
  <si>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</si>
  <si>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</si>
  <si>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</si>
  <si>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</si>
  <si>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</si>
  <si>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</si>
  <si>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</si>
  <si>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</si>
  <si>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</si>
  <si>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</si>
  <si>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</si>
  <si>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</si>
  <si>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</si>
  <si>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</si>
  <si>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</si>
  <si>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</si>
  <si>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</si>
  <si>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</si>
  <si>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</si>
  <si>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</si>
  <si>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</si>
  <si>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</si>
  <si>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</si>
  <si>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</si>
  <si>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</si>
  <si>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</si>
  <si>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</si>
  <si>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</si>
  <si>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</si>
  <si>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</si>
  <si>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</si>
  <si>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</si>
  <si>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</si>
  <si>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</si>
  <si>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</si>
  <si>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</si>
  <si>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</si>
  <si>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</si>
  <si>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</si>
  <si>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</si>
  <si>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</si>
  <si>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</si>
  <si>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</si>
  <si>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</si>
  <si>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</si>
  <si>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</si>
  <si>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</si>
  <si>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</si>
  <si>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</si>
  <si>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</si>
  <si>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</si>
  <si>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</si>
  <si>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</si>
  <si>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</si>
  <si>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</si>
  <si>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</si>
  <si>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</si>
  <si>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</si>
  <si>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</si>
  <si>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</si>
  <si>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</si>
  <si>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</si>
  <si>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</si>
  <si>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</si>
  <si>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</si>
  <si>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</si>
  <si>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</si>
  <si>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</si>
  <si>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</si>
  <si>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</si>
  <si>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</si>
  <si>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</si>
  <si>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</si>
  <si>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</si>
  <si>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</si>
  <si>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</si>
  <si>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</si>
  <si>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</si>
  <si>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</si>
  <si>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</si>
  <si>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</si>
  <si>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</si>
  <si>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</si>
  <si>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</si>
  <si>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</si>
  <si>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</si>
  <si>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</si>
  <si>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</si>
  <si>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</si>
  <si>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</si>
  <si>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</si>
  <si>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</si>
  <si>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</si>
  <si>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</si>
  <si>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</si>
  <si>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</si>
  <si>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</si>
  <si>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</si>
  <si>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</si>
  <si>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</si>
  <si>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</si>
  <si>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</si>
  <si>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</si>
  <si>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</si>
  <si>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</si>
  <si>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</si>
  <si>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</si>
  <si>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</si>
  <si>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</si>
  <si>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</si>
  <si>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</si>
  <si>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</si>
  <si>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</si>
  <si>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</si>
  <si>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</si>
  <si>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</si>
  <si>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</si>
  <si>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</si>
  <si>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</si>
  <si>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</si>
  <si>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</si>
  <si>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</si>
  <si>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</si>
  <si>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</si>
  <si>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</si>
  <si>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</si>
  <si>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</si>
  <si>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</si>
  <si>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</si>
  <si>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</si>
  <si>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</si>
  <si>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</si>
  <si>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</si>
  <si>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</si>
  <si>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</si>
  <si>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</si>
  <si>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</si>
  <si>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</si>
  <si>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</si>
  <si>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</si>
  <si>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</si>
  <si>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</si>
  <si>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</si>
  <si>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</si>
  <si>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</si>
  <si>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</si>
  <si>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</si>
  <si>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</si>
  <si>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</si>
  <si>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</si>
  <si>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</si>
  <si>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</si>
  <si>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</si>
  <si>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</si>
  <si>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</si>
  <si>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</si>
  <si>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</si>
  <si>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</si>
  <si>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</si>
  <si>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</si>
  <si>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</si>
  <si>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</si>
  <si>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</si>
  <si>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</si>
  <si>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</si>
  <si>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</si>
  <si>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</si>
  <si>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</si>
  <si>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</si>
  <si>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</si>
  <si>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</si>
  <si>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</si>
  <si>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</si>
  <si>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</si>
  <si>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</si>
  <si>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</si>
  <si>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</si>
  <si>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</si>
  <si>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</si>
  <si>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</si>
  <si>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</si>
  <si>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</si>
  <si>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</si>
  <si>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</si>
  <si>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</si>
  <si>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</si>
  <si>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</si>
  <si>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</si>
  <si>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</si>
  <si>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</si>
  <si>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</si>
  <si>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</si>
  <si>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</si>
  <si>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</si>
  <si>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</si>
  <si>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</si>
  <si>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</si>
  <si>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</si>
  <si>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</si>
  <si>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</si>
  <si>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</si>
  <si>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</si>
  <si>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</si>
  <si>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</si>
  <si>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</si>
  <si>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</si>
  <si>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</si>
  <si>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</si>
  <si>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</si>
  <si>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</si>
  <si>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</si>
  <si>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</si>
  <si>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</si>
  <si>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</si>
  <si>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</si>
  <si>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</si>
  <si>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</si>
  <si>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</si>
  <si>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</si>
  <si>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</si>
  <si>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</si>
  <si>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</si>
  <si>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</si>
  <si>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</si>
  <si>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</si>
  <si>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</si>
  <si>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</si>
  <si>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</si>
  <si>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</si>
  <si>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</si>
  <si>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</si>
  <si>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</si>
  <si>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</si>
  <si>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</si>
  <si>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</si>
  <si>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</si>
  <si>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</si>
  <si>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</si>
  <si>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</si>
  <si>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</si>
  <si>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</si>
  <si>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</si>
  <si>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</si>
  <si>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</si>
  <si>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</si>
  <si>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</si>
  <si>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</si>
  <si>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</si>
  <si>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</si>
  <si>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</si>
  <si>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</si>
  <si>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</si>
  <si>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</si>
  <si>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</si>
  <si>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</si>
  <si>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</si>
  <si>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</si>
  <si>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</si>
  <si>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</si>
  <si>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</si>
  <si>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</si>
  <si>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</si>
  <si>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</si>
  <si>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</si>
  <si>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</si>
  <si>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</si>
  <si>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</si>
  <si>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</si>
  <si>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</si>
  <si>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</si>
  <si>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</si>
  <si>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</si>
  <si>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</si>
  <si>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</si>
  <si>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</si>
  <si>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</si>
  <si>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</si>
  <si>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</si>
  <si>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</si>
  <si>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</si>
  <si>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</si>
  <si>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</si>
  <si>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</si>
  <si>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</si>
  <si>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</si>
  <si>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</si>
  <si>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</si>
  <si>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</si>
  <si>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</si>
  <si>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</si>
  <si>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</si>
  <si>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</si>
  <si>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</si>
  <si>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</si>
  <si>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</si>
  <si>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</si>
  <si>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</si>
  <si>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</si>
  <si>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</si>
  <si>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</si>
  <si>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</si>
  <si>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</si>
  <si>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</si>
  <si>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</si>
  <si>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</si>
  <si>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</si>
  <si>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</si>
  <si>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</si>
  <si>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</si>
  <si>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</si>
  <si>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</si>
  <si>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</si>
  <si>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</si>
  <si>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</si>
  <si>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</si>
  <si>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</si>
  <si>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</si>
  <si>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</si>
  <si>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</si>
  <si>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</si>
  <si>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</si>
  <si>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</si>
  <si>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</si>
  <si>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</si>
  <si>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</si>
  <si>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</si>
  <si>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</si>
  <si>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</si>
  <si>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</si>
  <si>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</si>
  <si>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</si>
  <si>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</si>
  <si>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</si>
  <si>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</si>
  <si>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</si>
  <si>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</si>
  <si>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</si>
  <si>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</si>
  <si>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</si>
  <si>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</si>
  <si>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</si>
  <si>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</si>
  <si>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</si>
  <si>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</si>
  <si>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</si>
  <si>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</si>
  <si>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</si>
  <si>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</si>
  <si>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</si>
  <si>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</si>
  <si>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</si>
  <si>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</si>
  <si>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</si>
  <si>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</si>
  <si>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</si>
  <si>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</si>
  <si>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</si>
  <si>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</si>
  <si>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</si>
  <si>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</si>
  <si>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</si>
  <si>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</si>
  <si>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</si>
  <si>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</si>
  <si>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</si>
  <si>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</si>
  <si>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</si>
  <si>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</si>
  <si>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</si>
  <si>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</si>
  <si>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</si>
  <si>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</si>
  <si>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</si>
  <si>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</si>
  <si>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</si>
  <si>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</si>
  <si>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</si>
  <si>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</si>
  <si>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</si>
  <si>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</si>
  <si>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</si>
  <si>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</si>
  <si>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</si>
  <si>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</si>
  <si>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</si>
  <si>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</si>
  <si>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</si>
  <si>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</si>
  <si>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</si>
  <si>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</si>
  <si>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</si>
  <si>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</si>
  <si>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</si>
  <si>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</si>
  <si>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</si>
  <si>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</si>
  <si>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</si>
  <si>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</si>
  <si>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</si>
  <si>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</si>
  <si>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</si>
  <si>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</si>
  <si>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</si>
  <si>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</si>
  <si>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</si>
  <si>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</si>
  <si>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</si>
  <si>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</si>
  <si>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</si>
  <si>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</si>
  <si>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</si>
  <si>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</si>
  <si>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</si>
  <si>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</si>
  <si>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</si>
  <si>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</si>
  <si>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</si>
  <si>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</si>
  <si>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</si>
  <si>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</si>
  <si>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</si>
  <si>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</si>
  <si>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</si>
  <si>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</si>
  <si>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</si>
  <si>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</si>
  <si>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</si>
  <si>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</si>
  <si>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</si>
  <si>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</si>
  <si>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</si>
  <si>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</si>
  <si>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</si>
  <si>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</si>
  <si>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</si>
  <si>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</si>
  <si>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</si>
  <si>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</si>
  <si>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</si>
  <si>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</si>
  <si>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</si>
  <si>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</si>
  <si>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</si>
  <si>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</si>
  <si>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</si>
  <si>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</si>
  <si>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</si>
  <si>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</si>
  <si>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</si>
  <si>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</si>
  <si>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</si>
  <si>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</si>
  <si>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</si>
  <si>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</si>
  <si>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</si>
  <si>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</si>
  <si>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</si>
  <si>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</si>
  <si>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</si>
  <si>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</si>
  <si>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</si>
  <si>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</si>
  <si>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</si>
  <si>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</si>
  <si>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</si>
  <si>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</si>
  <si>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</si>
  <si>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</si>
  <si>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</si>
  <si>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</si>
  <si>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</si>
  <si>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</si>
  <si>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</si>
  <si>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</si>
  <si>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</si>
  <si>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</si>
  <si>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</si>
  <si>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</si>
  <si>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</si>
  <si>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</si>
  <si>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</si>
  <si>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</si>
  <si>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</si>
  <si>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</si>
  <si>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</si>
  <si>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</si>
  <si>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</si>
  <si>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</si>
  <si>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</si>
  <si>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</si>
  <si>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</si>
  <si>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</si>
  <si>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</si>
  <si>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</si>
  <si>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</si>
  <si>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</si>
  <si>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</si>
  <si>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</si>
  <si>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</si>
  <si>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</si>
  <si>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</si>
  <si>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</si>
  <si>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</si>
  <si>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</si>
  <si>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</si>
  <si>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</si>
  <si>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</si>
  <si>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</si>
  <si>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</si>
  <si>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</si>
  <si>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</si>
  <si>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</si>
  <si>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</si>
  <si>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</si>
  <si>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</si>
  <si>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</si>
  <si>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</si>
  <si>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</si>
  <si>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</si>
  <si>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</si>
  <si>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</si>
  <si>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</si>
  <si>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</si>
  <si>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</si>
  <si>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</si>
  <si>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</si>
  <si>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</si>
  <si>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</si>
  <si>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</si>
  <si>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</si>
  <si>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</si>
  <si>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</si>
  <si>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</si>
  <si>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</si>
  <si>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</si>
  <si>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</si>
  <si>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</si>
  <si>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</si>
  <si>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</si>
  <si>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</si>
  <si>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</si>
  <si>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</si>
  <si>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</si>
  <si>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</si>
  <si>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</si>
  <si>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</si>
  <si>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</si>
  <si>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</si>
  <si>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</si>
  <si>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</si>
  <si>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</si>
  <si>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</si>
  <si>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</si>
  <si>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</si>
  <si>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</si>
  <si>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</si>
  <si>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</si>
  <si>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</si>
  <si>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</si>
  <si>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</si>
  <si>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</si>
  <si>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</si>
  <si>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</si>
  <si>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</si>
  <si>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</si>
  <si>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</si>
  <si>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</si>
  <si>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</si>
  <si>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</si>
  <si>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</si>
  <si>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</si>
  <si>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</si>
  <si>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</si>
  <si>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</si>
  <si>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</si>
  <si>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</si>
  <si>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</si>
  <si>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</si>
  <si>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</si>
  <si>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</si>
  <si>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</si>
  <si>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</si>
  <si>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</si>
  <si>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</si>
  <si>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</si>
  <si>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</si>
  <si>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</si>
  <si>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</si>
  <si>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</si>
  <si>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</si>
  <si>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</si>
  <si>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</si>
  <si>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</si>
  <si>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</si>
  <si>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</si>
  <si>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</si>
  <si>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</si>
  <si>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</si>
  <si>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</si>
  <si>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</si>
  <si>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</si>
  <si>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</si>
  <si>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</si>
  <si>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</si>
  <si>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</si>
  <si>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</si>
  <si>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</si>
  <si>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</si>
  <si>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</si>
  <si>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</si>
  <si>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</si>
  <si>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</si>
  <si>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</si>
  <si>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</si>
  <si>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</si>
  <si>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</si>
  <si>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</si>
  <si>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</si>
  <si>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</si>
  <si>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</si>
  <si>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</si>
  <si>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</si>
  <si>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</si>
  <si>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</si>
  <si>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</si>
  <si>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</si>
  <si>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</si>
  <si>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</si>
  <si>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</si>
  <si>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</si>
  <si>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</si>
  <si>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</si>
  <si>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</si>
  <si>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</si>
  <si>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</si>
  <si>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</si>
  <si>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</si>
  <si>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</si>
  <si>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</si>
  <si>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</si>
  <si>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</si>
  <si>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</si>
  <si>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</si>
  <si>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</si>
  <si>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</si>
  <si>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</si>
  <si>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</si>
  <si>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</si>
  <si>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</si>
  <si>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</si>
  <si>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</si>
  <si>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</si>
  <si>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</si>
  <si>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</si>
  <si>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</si>
  <si>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</si>
  <si>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</si>
  <si>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</si>
  <si>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</si>
  <si>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</si>
  <si>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</si>
  <si>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</si>
  <si>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</si>
  <si>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</si>
  <si>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</si>
  <si>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</si>
  <si>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</si>
  <si>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</si>
  <si>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</si>
  <si>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</si>
  <si>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</si>
  <si>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</si>
  <si>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</si>
  <si>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</si>
  <si>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</si>
  <si>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</si>
  <si>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</si>
  <si>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</si>
  <si>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</si>
  <si>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</si>
  <si>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</si>
  <si>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</si>
  <si>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</si>
  <si>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</si>
  <si>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</si>
  <si>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</si>
  <si>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</si>
  <si>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</si>
  <si>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</si>
  <si>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</si>
  <si>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</si>
  <si>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</si>
  <si>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</si>
  <si>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</si>
  <si>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</si>
  <si>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</si>
  <si>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</si>
  <si>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</si>
  <si>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</si>
  <si>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</si>
  <si>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</si>
  <si>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</si>
  <si>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</si>
  <si>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</si>
  <si>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</si>
  <si>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</si>
  <si>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</si>
  <si>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</si>
  <si>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</si>
  <si>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</si>
  <si>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</si>
  <si>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</si>
  <si>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</si>
  <si>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</si>
  <si>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</si>
  <si>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</si>
  <si>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</si>
  <si>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</si>
  <si>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</si>
  <si>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</si>
  <si>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</si>
  <si>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</si>
  <si>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</si>
  <si>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</si>
  <si>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</si>
  <si>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</si>
  <si>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</si>
  <si>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</si>
  <si>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</si>
  <si>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</si>
  <si>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</si>
  <si>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</si>
  <si>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</si>
  <si>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</si>
  <si>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</si>
  <si>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</si>
  <si>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</si>
  <si>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</si>
  <si>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</si>
  <si>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</si>
  <si>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</si>
  <si>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</si>
  <si>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</si>
  <si>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</si>
  <si>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</si>
  <si>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</si>
  <si>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</si>
  <si>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</si>
  <si>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</si>
  <si>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</si>
  <si>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</si>
  <si>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</si>
  <si>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</si>
  <si>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</si>
  <si>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</si>
  <si>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</si>
  <si>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</si>
  <si>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</si>
  <si>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</si>
  <si>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</si>
  <si>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</si>
  <si>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</si>
  <si>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</si>
  <si>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</si>
  <si>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</si>
  <si>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</si>
  <si>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</si>
  <si>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</si>
  <si>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</si>
  <si>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</si>
  <si>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</si>
  <si>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</si>
  <si>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</si>
  <si>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</si>
  <si>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</si>
  <si>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</si>
  <si>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</si>
  <si>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</si>
  <si>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</si>
  <si>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</si>
  <si>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</si>
  <si>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</si>
  <si>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</si>
  <si>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</si>
  <si>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</si>
  <si>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</si>
  <si>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</si>
  <si>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</si>
  <si>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</si>
  <si>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</si>
  <si>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</si>
  <si>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</si>
  <si>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</si>
  <si>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</si>
  <si>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</si>
  <si>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</si>
  <si>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</si>
  <si>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</si>
  <si>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</si>
  <si>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</si>
  <si>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</si>
  <si>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</si>
  <si>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</si>
  <si>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</si>
  <si>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</si>
  <si>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</si>
  <si>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</si>
  <si>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</si>
  <si>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</si>
  <si>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</si>
  <si>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</si>
  <si>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</si>
  <si>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</si>
  <si>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</si>
  <si>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</si>
  <si>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</si>
  <si>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</si>
  <si>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</si>
  <si>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</si>
  <si>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</si>
  <si>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</si>
  <si>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</si>
  <si>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</si>
  <si>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</si>
  <si>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</si>
  <si>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</si>
  <si>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</si>
  <si>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</si>
  <si>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</si>
  <si>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</si>
  <si>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</si>
  <si>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</si>
  <si>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</si>
  <si>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</si>
  <si>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</si>
  <si>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</si>
  <si>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</si>
  <si>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</si>
  <si>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</si>
  <si>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</si>
  <si>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</si>
  <si>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</si>
  <si>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</si>
  <si>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</si>
  <si>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</si>
  <si>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</si>
  <si>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</si>
  <si>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</si>
  <si>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</si>
  <si>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</si>
  <si>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</si>
  <si>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</si>
  <si>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</si>
  <si>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</si>
  <si>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</si>
  <si>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</si>
  <si>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</si>
  <si>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</si>
  <si>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</si>
  <si>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</si>
  <si>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</si>
  <si>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</si>
  <si>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</si>
  <si>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</si>
  <si>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</si>
  <si>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</si>
  <si>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</si>
  <si>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</si>
  <si>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</si>
  <si>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</si>
  <si>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</si>
  <si>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</si>
  <si>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</si>
  <si>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</si>
  <si>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</si>
  <si>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</si>
  <si>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</si>
  <si>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</si>
  <si>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</si>
  <si>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</si>
  <si>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</si>
  <si>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</si>
  <si>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</si>
  <si>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</si>
  <si>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</si>
  <si>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</si>
  <si>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</si>
  <si>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</si>
  <si>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</si>
  <si>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</si>
  <si>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</si>
  <si>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</si>
  <si>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</si>
  <si>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</si>
  <si>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</si>
  <si>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</si>
  <si>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</si>
  <si>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</si>
  <si>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</si>
  <si>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</si>
  <si>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</si>
  <si>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</si>
  <si>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</si>
  <si>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</si>
  <si>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</si>
  <si>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</si>
  <si>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</si>
  <si>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</si>
  <si>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</si>
  <si>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</si>
  <si>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</si>
  <si>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</si>
  <si>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</si>
  <si>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</si>
  <si>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</si>
  <si>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</si>
  <si>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</si>
  <si>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</si>
  <si>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</si>
  <si>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</si>
  <si>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</si>
  <si>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</si>
  <si>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</si>
  <si>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</si>
  <si>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</si>
  <si>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</si>
  <si>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</si>
  <si>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</si>
  <si>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</si>
  <si>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</si>
  <si>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</si>
  <si>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</si>
  <si>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</si>
  <si>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</si>
  <si>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</si>
  <si>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</si>
  <si>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</si>
  <si>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</si>
  <si>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</si>
  <si>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</si>
  <si>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</si>
  <si>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</si>
  <si>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</si>
  <si>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</si>
  <si>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</si>
  <si>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</si>
  <si>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</si>
  <si>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</si>
  <si>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</si>
  <si>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</si>
  <si>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</si>
  <si>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</si>
  <si>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</si>
  <si>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</si>
  <si>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</si>
  <si>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</si>
  <si>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</si>
  <si>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</si>
  <si>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</si>
  <si>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</si>
  <si>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</si>
  <si>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</si>
  <si>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</si>
  <si>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</si>
  <si>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</si>
  <si>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</si>
  <si>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</si>
  <si>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</si>
  <si>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</si>
  <si>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</si>
  <si>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</si>
  <si>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</si>
  <si>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</si>
  <si>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</si>
  <si>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</si>
  <si>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</si>
  <si>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</si>
  <si>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</si>
  <si>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</si>
  <si>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</si>
  <si>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</si>
  <si>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</si>
  <si>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</si>
  <si>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</si>
  <si>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</si>
  <si>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</si>
  <si>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</si>
  <si>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</si>
  <si>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</si>
  <si>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</si>
  <si>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</si>
  <si>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</si>
  <si>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</si>
  <si>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</si>
  <si>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</si>
  <si>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</si>
  <si>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</si>
  <si>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</si>
  <si>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</si>
  <si>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</si>
  <si>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</si>
  <si>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</si>
  <si>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</si>
  <si>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</si>
  <si>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</si>
  <si>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</si>
  <si>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</si>
  <si>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</si>
  <si>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</si>
  <si>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</si>
  <si>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</si>
  <si>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</si>
  <si>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</si>
  <si>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</si>
  <si>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</si>
  <si>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</si>
  <si>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</si>
  <si>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</si>
  <si>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</si>
  <si>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</si>
  <si>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</si>
  <si>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</si>
  <si>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</si>
  <si>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</si>
  <si>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</si>
  <si>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</si>
  <si>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</si>
  <si>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</si>
  <si>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</si>
  <si>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</si>
  <si>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</si>
  <si>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</si>
  <si>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</si>
  <si>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</si>
  <si>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</si>
  <si>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</si>
  <si>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</si>
  <si>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</si>
  <si>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</si>
  <si>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</si>
  <si>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</si>
  <si>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</si>
  <si>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</si>
  <si>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</si>
  <si>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</si>
  <si>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</si>
  <si>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</si>
  <si>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</si>
  <si>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</si>
  <si>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</si>
  <si>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</si>
  <si>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</si>
  <si>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</si>
  <si>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</si>
  <si>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</si>
  <si>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</si>
  <si>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</si>
  <si>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</si>
  <si>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</si>
  <si>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</si>
  <si>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</si>
  <si>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</si>
  <si>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</si>
  <si>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</si>
  <si>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</si>
  <si>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</si>
  <si>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</si>
  <si>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</si>
  <si>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</si>
  <si>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</si>
  <si>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</si>
  <si>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</si>
  <si>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</si>
  <si>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</si>
  <si>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</si>
  <si>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</si>
  <si>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</si>
  <si>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</si>
  <si>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</si>
  <si>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</si>
  <si>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</si>
  <si>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</si>
  <si>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</si>
  <si>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</si>
  <si>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</si>
  <si>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</si>
  <si>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</si>
  <si>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</si>
  <si>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</si>
  <si>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</si>
  <si>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</si>
  <si>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</si>
  <si>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</si>
  <si>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</si>
  <si>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</si>
  <si>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</si>
  <si>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</si>
  <si>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</si>
  <si>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</si>
  <si>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</si>
  <si>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</si>
  <si>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</si>
  <si>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</si>
  <si>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</si>
  <si>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</si>
  <si>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</si>
  <si>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</si>
  <si>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</si>
  <si>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</si>
  <si>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</si>
  <si>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</si>
  <si>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</si>
  <si>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</si>
  <si>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</si>
  <si>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</si>
  <si>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</si>
  <si>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</si>
  <si>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</si>
  <si>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</si>
  <si>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</si>
  <si>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</si>
  <si>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</si>
  <si>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</si>
  <si>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</si>
  <si>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</si>
  <si>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</si>
  <si>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</si>
  <si>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</si>
  <si>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</si>
  <si>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</si>
  <si>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</si>
  <si>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</si>
  <si>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</si>
  <si>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</si>
  <si>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</si>
  <si>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</si>
  <si>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</si>
  <si>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</si>
  <si>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</si>
  <si>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</si>
  <si>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</si>
  <si>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</si>
  <si>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</si>
  <si>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</si>
  <si>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</si>
  <si>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</si>
  <si>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</si>
  <si>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</si>
  <si>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</si>
  <si>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</si>
  <si>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</si>
  <si>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</si>
  <si>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</si>
  <si>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</si>
  <si>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</si>
  <si>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</si>
  <si>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</si>
  <si>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</si>
  <si>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</si>
  <si>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</si>
  <si>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</si>
  <si>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</si>
  <si>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</si>
  <si>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</si>
  <si>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</si>
  <si>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</si>
  <si>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</si>
  <si>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</si>
  <si>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</si>
  <si>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</si>
  <si>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</si>
  <si>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</si>
  <si>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</si>
  <si>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</si>
  <si>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</si>
  <si>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</si>
  <si>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</si>
  <si>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</si>
  <si>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</si>
  <si>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</si>
  <si>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</si>
  <si>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</si>
  <si>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</si>
  <si>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</si>
  <si>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</si>
  <si>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</si>
  <si>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</si>
  <si>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</si>
  <si>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</si>
  <si>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</si>
  <si>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</si>
  <si>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</si>
  <si>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</si>
  <si>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</si>
  <si>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</si>
  <si>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</si>
  <si>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</si>
  <si>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</si>
  <si>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</si>
  <si>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</si>
  <si>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</si>
  <si>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</si>
  <si>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</si>
  <si>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</si>
  <si>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</si>
  <si>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</si>
  <si>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</si>
  <si>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</si>
  <si>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</si>
  <si>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</si>
  <si>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</si>
  <si>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</si>
  <si>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</si>
  <si>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</si>
  <si>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</si>
  <si>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</si>
  <si>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</si>
  <si>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</si>
  <si>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</si>
  <si>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</si>
  <si>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</si>
  <si>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</si>
  <si>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</si>
  <si>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</si>
  <si>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</si>
  <si>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</si>
  <si>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</si>
  <si>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</si>
  <si>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</si>
  <si>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</si>
  <si>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</si>
  <si>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</si>
  <si>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</si>
  <si>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</si>
  <si>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</si>
  <si>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</si>
  <si>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</si>
  <si>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</si>
  <si>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</si>
  <si>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</si>
  <si>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</si>
  <si>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</si>
  <si>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</si>
  <si>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</si>
  <si>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</si>
  <si>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</si>
  <si>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</si>
  <si>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</si>
  <si>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</si>
  <si>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</si>
  <si>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</si>
  <si>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</si>
  <si>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</si>
  <si>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</si>
  <si>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</si>
  <si>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</si>
  <si>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</si>
  <si>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</si>
  <si>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</si>
  <si>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</si>
  <si>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</si>
  <si>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</si>
  <si>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</si>
  <si>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</si>
  <si>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</si>
  <si>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</si>
  <si>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</si>
  <si>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</si>
  <si>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</si>
  <si>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</si>
  <si>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</si>
  <si>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</si>
  <si>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</si>
  <si>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</si>
  <si>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</si>
  <si>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</si>
  <si>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</si>
  <si>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</si>
  <si>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</si>
  <si>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</si>
  <si>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</si>
  <si>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</si>
  <si>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</si>
  <si>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</si>
  <si>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</si>
  <si>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</si>
  <si>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</si>
  <si>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</si>
  <si>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</si>
  <si>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</si>
  <si>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</si>
  <si>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</si>
  <si>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</si>
  <si>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</si>
  <si>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</si>
  <si>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</si>
  <si>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</si>
  <si>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</si>
  <si>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</si>
  <si>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</si>
  <si>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</si>
  <si>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</si>
  <si>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</si>
  <si>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</si>
  <si>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</si>
  <si>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</si>
  <si>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</si>
  <si>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</si>
  <si>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</si>
  <si>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</si>
  <si>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</si>
  <si>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</si>
  <si>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</si>
  <si>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</si>
  <si>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</si>
  <si>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</si>
  <si>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</si>
  <si>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</si>
  <si>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</si>
  <si>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</si>
  <si>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</si>
  <si>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</si>
  <si>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</si>
  <si>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</si>
  <si>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</si>
  <si>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</si>
  <si>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</si>
  <si>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</si>
  <si>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</si>
  <si>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</si>
  <si>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</si>
  <si>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</si>
  <si>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</si>
  <si>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</si>
  <si>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</si>
  <si>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</si>
  <si>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</si>
  <si>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</si>
  <si>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</si>
  <si>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</si>
  <si>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</si>
  <si>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</si>
  <si>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</si>
  <si>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</si>
  <si>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</si>
  <si>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</si>
  <si>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</si>
  <si>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</si>
  <si>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</si>
  <si>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</si>
  <si>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</si>
  <si>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</si>
  <si>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</si>
  <si>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</si>
  <si>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</si>
  <si>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</si>
  <si>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</si>
  <si>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</si>
  <si>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</si>
  <si>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</si>
  <si>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</si>
  <si>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</si>
  <si>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</si>
  <si>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</si>
  <si>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</si>
  <si>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</si>
  <si>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</si>
  <si>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</si>
  <si>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</si>
  <si>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</si>
  <si>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</si>
  <si>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</si>
  <si>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</si>
  <si>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</si>
  <si>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</si>
  <si>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</si>
  <si>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</si>
  <si>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</si>
  <si>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</si>
  <si>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</si>
  <si>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</si>
  <si>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</si>
  <si>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</si>
  <si>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</si>
  <si>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</si>
  <si>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</si>
  <si>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</si>
  <si>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</si>
  <si>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</si>
  <si>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</si>
  <si>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</si>
  <si>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</si>
  <si>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</si>
  <si>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</si>
  <si>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</si>
  <si>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</si>
  <si>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</si>
  <si>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</si>
  <si>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</si>
  <si>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</si>
  <si>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</si>
  <si>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</si>
  <si>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</si>
  <si>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</si>
  <si>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</si>
  <si>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</si>
  <si>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</si>
  <si>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</si>
  <si>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</si>
  <si>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</si>
  <si>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</si>
  <si>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</si>
  <si>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</si>
  <si>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</si>
  <si>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</si>
  <si>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</si>
  <si>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</si>
  <si>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</si>
  <si>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</si>
  <si>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</si>
  <si>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</si>
  <si>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</si>
  <si>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</si>
  <si>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</si>
  <si>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</si>
  <si>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</si>
  <si>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</si>
  <si>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</si>
  <si>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</si>
  <si>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</si>
  <si>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</si>
  <si>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</si>
  <si>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</si>
  <si>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</si>
  <si>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</si>
  <si>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</si>
  <si>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</si>
  <si>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</si>
  <si>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</si>
  <si>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</si>
  <si>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</si>
  <si>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</si>
  <si>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</si>
  <si>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</si>
  <si>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</si>
  <si>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</si>
  <si>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</si>
  <si>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</si>
  <si>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</si>
  <si>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</si>
  <si>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</si>
  <si>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</si>
  <si>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</si>
  <si>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</si>
  <si>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</si>
  <si>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</si>
  <si>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</si>
  <si>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</si>
  <si>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</si>
  <si>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</si>
  <si>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</si>
  <si>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</si>
  <si>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</si>
  <si>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</si>
  <si>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</si>
  <si>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</si>
  <si>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</si>
  <si>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</si>
  <si>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</si>
  <si>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</si>
  <si>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</si>
  <si>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</si>
  <si>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</si>
  <si>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</si>
  <si>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</si>
  <si>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</si>
  <si>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</si>
  <si>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</si>
  <si>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</si>
  <si>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</si>
  <si>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</si>
  <si>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</si>
  <si>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</si>
  <si>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</si>
  <si>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</si>
  <si>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</si>
  <si>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</si>
  <si>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</si>
  <si>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</si>
  <si>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</si>
  <si>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</si>
  <si>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</si>
  <si>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</si>
  <si>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</si>
  <si>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</si>
  <si>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</si>
  <si>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</si>
  <si>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</si>
  <si>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</si>
  <si>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</si>
  <si>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</si>
  <si>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</si>
  <si>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</si>
  <si>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</si>
  <si>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</si>
  <si>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</si>
  <si>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</si>
  <si>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</si>
  <si>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</si>
  <si>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</si>
  <si>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</si>
  <si>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</si>
  <si>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</si>
  <si>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</si>
  <si>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</si>
  <si>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</si>
  <si>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</si>
  <si>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</si>
  <si>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</si>
  <si>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</si>
  <si>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</si>
  <si>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</si>
  <si>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</si>
  <si>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</si>
  <si>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</si>
  <si>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</si>
  <si>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</si>
  <si>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</si>
  <si>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</si>
  <si>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</si>
  <si>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</si>
  <si>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</si>
  <si>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</si>
  <si>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</si>
  <si>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</si>
  <si>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</si>
  <si>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</si>
  <si>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</si>
  <si>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</si>
  <si>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</si>
  <si>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</si>
  <si>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</si>
  <si>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</si>
  <si>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</si>
  <si>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</si>
  <si>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</si>
  <si>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</si>
  <si>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</si>
  <si>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</si>
  <si>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</si>
  <si>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</si>
  <si>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</si>
  <si>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</si>
  <si>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</si>
  <si>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</si>
  <si>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</si>
  <si>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</si>
  <si>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</si>
  <si>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</si>
  <si>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</si>
  <si>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</si>
  <si>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</si>
  <si>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</si>
  <si>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</si>
  <si>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</si>
  <si>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</si>
  <si>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</si>
  <si>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</si>
  <si>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</si>
  <si>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</si>
  <si>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</si>
  <si>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</si>
  <si>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</si>
  <si>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</si>
  <si>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</si>
  <si>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</si>
  <si>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</si>
  <si>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</si>
  <si>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</si>
  <si>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</si>
  <si>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</si>
  <si>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</si>
  <si>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</si>
  <si>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</si>
  <si>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</si>
  <si>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</si>
  <si>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</si>
  <si>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</si>
  <si>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</si>
  <si>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</si>
  <si>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</si>
  <si>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</si>
  <si>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</si>
  <si>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</si>
  <si>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</si>
  <si>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</si>
  <si>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</si>
  <si>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</si>
  <si>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</si>
  <si>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</si>
  <si>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</si>
  <si>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</si>
  <si>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</si>
  <si>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</si>
  <si>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</si>
  <si>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</si>
  <si>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</si>
  <si>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</si>
  <si>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</si>
  <si>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</si>
  <si>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</si>
  <si>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</si>
  <si>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</si>
  <si>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</si>
  <si>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</si>
  <si>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</si>
  <si>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</si>
  <si>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</si>
  <si>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</si>
  <si>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</si>
  <si>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</si>
  <si>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</si>
  <si>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</si>
  <si>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</si>
  <si>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</si>
  <si>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</si>
  <si>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</si>
  <si>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</si>
  <si>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</si>
  <si>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</si>
  <si>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</si>
  <si>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</si>
  <si>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</si>
  <si>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</si>
  <si>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</si>
  <si>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</si>
  <si>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</si>
  <si>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</si>
  <si>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</si>
  <si>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</si>
  <si>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</si>
  <si>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</si>
  <si>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</si>
  <si>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</si>
  <si>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</si>
  <si>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</si>
  <si>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</si>
  <si>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</si>
  <si>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</si>
  <si>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</si>
  <si>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</si>
  <si>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</si>
  <si>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</si>
  <si>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</si>
  <si>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</si>
  <si>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</si>
  <si>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</si>
  <si>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</si>
  <si>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</si>
  <si>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</si>
  <si>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</si>
  <si>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</si>
  <si>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</si>
  <si>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</si>
  <si>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</si>
  <si>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</si>
  <si>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</si>
  <si>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</si>
  <si>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</si>
  <si>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</si>
  <si>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</si>
  <si>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</si>
  <si>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</si>
  <si>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</si>
  <si>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</si>
  <si>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</si>
  <si>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</si>
  <si>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</si>
  <si>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</si>
  <si>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</si>
  <si>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</si>
  <si>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</si>
  <si>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</si>
  <si>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</si>
  <si>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</si>
  <si>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</si>
  <si>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</si>
  <si>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</si>
  <si>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</si>
  <si>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</si>
  <si>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</si>
  <si>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</si>
  <si>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</si>
  <si>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</si>
  <si>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</si>
  <si>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</si>
  <si>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</si>
  <si>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</si>
  <si>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</si>
  <si>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</si>
  <si>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</si>
  <si>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</si>
  <si>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</si>
  <si>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</si>
  <si>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</si>
  <si>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</si>
  <si>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</si>
  <si>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</si>
  <si>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</si>
  <si>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</si>
  <si>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</si>
  <si>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</si>
  <si>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</si>
  <si>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</si>
  <si>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</si>
  <si>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</si>
  <si>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</si>
  <si>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</si>
  <si>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</si>
  <si>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</si>
  <si>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</si>
  <si>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</si>
  <si>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</si>
  <si>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</si>
  <si>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</si>
  <si>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</si>
  <si>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</si>
  <si>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</si>
  <si>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</si>
  <si>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</si>
  <si>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</si>
  <si>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</si>
  <si>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</si>
  <si>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</si>
  <si>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</si>
  <si>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</si>
  <si>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</si>
  <si>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</si>
  <si>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</si>
  <si>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</si>
  <si>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</si>
  <si>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</si>
  <si>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</si>
  <si>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</si>
  <si>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</si>
  <si>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</si>
  <si>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</si>
  <si>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</si>
  <si>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</si>
  <si>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</si>
  <si>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</si>
  <si>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</si>
  <si>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</si>
  <si>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</si>
  <si>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</si>
  <si>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</si>
  <si>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</si>
  <si>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</si>
  <si>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</si>
  <si>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</si>
  <si>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</si>
  <si>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</si>
  <si>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</si>
  <si>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</si>
  <si>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</si>
  <si>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</si>
  <si>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</si>
  <si>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</si>
  <si>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</si>
  <si>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</si>
  <si>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</si>
  <si>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</si>
  <si>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</si>
  <si>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</si>
  <si>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</si>
  <si>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</si>
  <si>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</si>
  <si>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</si>
  <si>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</si>
  <si>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</si>
  <si>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</si>
  <si>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</si>
  <si>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</si>
  <si>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</si>
  <si>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</si>
  <si>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</si>
  <si>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</si>
  <si>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</si>
  <si>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</si>
  <si>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</si>
  <si>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</si>
  <si>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</si>
  <si>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</si>
  <si>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</si>
  <si>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</si>
  <si>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</si>
  <si>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</si>
  <si>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</si>
  <si>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</si>
  <si>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</si>
  <si>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</si>
  <si>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</si>
  <si>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</si>
  <si>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</si>
  <si>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</si>
  <si>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</si>
  <si>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</si>
  <si>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</si>
  <si>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</si>
  <si>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</si>
  <si>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</si>
  <si>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</si>
  <si>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</si>
  <si>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</si>
  <si>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</si>
  <si>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</si>
  <si>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</si>
  <si>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</si>
  <si>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</si>
  <si>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</si>
  <si>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</si>
  <si>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</si>
  <si>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</si>
  <si>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</si>
  <si>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</si>
  <si>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</si>
  <si>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</si>
  <si>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</si>
  <si>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</si>
  <si>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</si>
  <si>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</si>
  <si>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</si>
  <si>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</si>
  <si>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</si>
  <si>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</si>
  <si>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</si>
  <si>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</si>
  <si>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</si>
  <si>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</si>
  <si>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</si>
  <si>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</si>
  <si>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</si>
  <si>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</si>
  <si>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</si>
  <si>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</si>
  <si>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</si>
  <si>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</si>
  <si>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</si>
  <si>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</si>
  <si>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</si>
  <si>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</si>
  <si>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</si>
  <si>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</si>
  <si>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</si>
  <si>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</si>
  <si>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</si>
  <si>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</si>
  <si>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</si>
  <si>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</si>
  <si>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</si>
  <si>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</si>
  <si>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</si>
  <si>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</si>
  <si>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</si>
  <si>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</si>
  <si>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</si>
  <si>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</si>
  <si>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</si>
  <si>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</si>
  <si>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</si>
  <si>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</si>
  <si>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</si>
  <si>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</si>
  <si>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</si>
  <si>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</si>
  <si>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</si>
  <si>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</si>
  <si>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</si>
  <si>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</si>
  <si>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</si>
  <si>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</si>
  <si>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</si>
  <si>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</si>
  <si>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</si>
  <si>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</si>
  <si>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</si>
  <si>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</si>
  <si>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</si>
  <si>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</si>
  <si>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</si>
  <si>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</si>
  <si>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</si>
  <si>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</si>
  <si>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</si>
  <si>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</si>
  <si>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</si>
  <si>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</si>
  <si>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</si>
  <si>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</si>
  <si>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</si>
  <si>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</si>
  <si>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</si>
  <si>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</si>
  <si>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</si>
  <si>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</si>
  <si>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</si>
  <si>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</si>
  <si>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</si>
  <si>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</si>
  <si>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</si>
  <si>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</si>
  <si>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</si>
  <si>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</si>
  <si>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</si>
  <si>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</si>
  <si>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</si>
  <si>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</si>
  <si>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</si>
  <si>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</si>
  <si>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</si>
  <si>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</si>
  <si>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</si>
  <si>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</si>
  <si>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</si>
  <si>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</si>
  <si>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</si>
  <si>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</si>
  <si>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</si>
  <si>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</si>
  <si>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</si>
  <si>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</si>
  <si>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</si>
  <si>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</si>
  <si>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</si>
  <si>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</si>
  <si>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</si>
  <si>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</si>
  <si>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</si>
  <si>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</si>
  <si>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</si>
  <si>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</si>
  <si>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</si>
  <si>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</si>
  <si>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</si>
  <si>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</si>
  <si>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</si>
  <si>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</si>
  <si>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</si>
  <si>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</si>
  <si>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</si>
  <si>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</si>
  <si>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</si>
  <si>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</si>
  <si>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</si>
  <si>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</si>
  <si>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</si>
  <si>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</si>
  <si>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</si>
  <si>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</si>
  <si>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</si>
  <si>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</si>
  <si>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</si>
  <si>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</si>
  <si>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</si>
  <si>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</si>
  <si>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</si>
  <si>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</si>
  <si>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</si>
  <si>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</si>
  <si>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</si>
  <si>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</si>
  <si>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</si>
  <si>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</si>
  <si>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</si>
  <si>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</si>
  <si>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</si>
  <si>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</si>
  <si>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</si>
  <si>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</si>
  <si>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</si>
  <si>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</si>
  <si>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</si>
  <si>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</si>
  <si>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</si>
  <si>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</si>
  <si>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</si>
  <si>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</si>
  <si>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</si>
  <si>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</si>
  <si>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</si>
  <si>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</si>
  <si>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</si>
  <si>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</si>
  <si>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</si>
  <si>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</si>
  <si>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</si>
  <si>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</si>
  <si>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</si>
  <si>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</si>
  <si>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</si>
  <si>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</si>
  <si>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</si>
  <si>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</si>
  <si>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</si>
  <si>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</si>
  <si>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</si>
  <si>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</si>
  <si>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</si>
  <si>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</si>
  <si>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</si>
  <si>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</si>
  <si>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</si>
  <si>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</si>
  <si>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</si>
  <si>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</si>
  <si>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</si>
  <si>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</si>
  <si>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</si>
  <si>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</si>
  <si>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</si>
  <si>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</si>
  <si>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</si>
  <si>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</si>
  <si>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</si>
  <si>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</si>
  <si>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</si>
  <si>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</si>
  <si>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</si>
  <si>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</si>
  <si>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</si>
  <si>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</si>
  <si>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</si>
  <si>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</si>
  <si>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</si>
  <si>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</si>
  <si>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</si>
  <si>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</si>
  <si>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</si>
  <si>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</si>
  <si>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</si>
  <si>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</si>
  <si>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</si>
  <si>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</si>
  <si>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</si>
  <si>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</si>
  <si>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</si>
  <si>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</si>
  <si>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</si>
  <si>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</si>
  <si>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</si>
  <si>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</si>
  <si>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</si>
  <si>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</si>
  <si>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</si>
  <si>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</si>
  <si>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</si>
  <si>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</si>
  <si>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</si>
  <si>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</si>
  <si>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</si>
  <si>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</si>
  <si>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</si>
  <si>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</si>
  <si>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</si>
  <si>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</si>
  <si>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</si>
  <si>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</si>
  <si>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</si>
  <si>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</si>
  <si>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</si>
  <si>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</si>
  <si>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</si>
  <si>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</si>
  <si>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</si>
  <si>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</si>
  <si>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</si>
  <si>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</si>
  <si>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</si>
  <si>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</si>
  <si>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</si>
  <si>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</si>
  <si>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</si>
  <si>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</si>
  <si>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</si>
  <si>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</si>
  <si>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</si>
  <si>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</si>
  <si>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</si>
  <si>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</si>
  <si>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</si>
  <si>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</si>
  <si>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</si>
  <si>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</si>
  <si>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</si>
  <si>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</si>
  <si>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</si>
  <si>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</si>
  <si>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</si>
  <si>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</si>
  <si>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</si>
  <si>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</si>
  <si>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</si>
  <si>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</si>
  <si>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</si>
  <si>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</si>
  <si>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</si>
  <si>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</si>
  <si>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</si>
  <si>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</si>
  <si>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</si>
  <si>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</si>
  <si>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</si>
  <si>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</si>
  <si>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</si>
  <si>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</si>
  <si>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</si>
  <si>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</si>
  <si>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</si>
  <si>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</si>
  <si>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</si>
  <si>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</si>
  <si>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</si>
  <si>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</si>
  <si>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</si>
  <si>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</si>
  <si>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</si>
  <si>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</si>
  <si>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</si>
  <si>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</si>
  <si>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</si>
  <si>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</si>
  <si>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</si>
  <si>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</si>
  <si>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</si>
  <si>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</si>
  <si>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</si>
  <si>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</si>
  <si>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</si>
  <si>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</si>
  <si>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</si>
  <si>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</si>
  <si>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</si>
  <si>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</si>
  <si>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</si>
  <si>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</si>
  <si>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</si>
  <si>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</si>
  <si>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</si>
  <si>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</si>
  <si>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</si>
  <si>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</si>
  <si>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</si>
  <si>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</si>
  <si>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</si>
  <si>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</si>
  <si>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</si>
  <si>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</si>
  <si>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</si>
  <si>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</si>
  <si>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</si>
  <si>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</si>
  <si>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</si>
  <si>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</si>
  <si>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</si>
  <si>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</si>
  <si>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</si>
  <si>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</si>
  <si>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</si>
  <si>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</si>
  <si>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</si>
  <si>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</si>
  <si>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</si>
  <si>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</si>
  <si>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</si>
  <si>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</si>
  <si>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</si>
  <si>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</si>
  <si>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</si>
  <si>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</si>
  <si>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</si>
  <si>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</si>
  <si>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</si>
  <si>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</si>
  <si>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</si>
  <si>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</si>
  <si>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</si>
  <si>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</si>
  <si>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</si>
  <si>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</si>
  <si>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</si>
  <si>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</si>
  <si>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</si>
  <si>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</si>
  <si>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</si>
  <si>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</si>
  <si>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</si>
  <si>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</si>
  <si>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</si>
  <si>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</si>
  <si>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</si>
  <si>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</si>
  <si>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</si>
  <si>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</si>
  <si>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</si>
  <si>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</si>
  <si>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</si>
  <si>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</si>
  <si>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</si>
  <si>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</si>
  <si>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</si>
  <si>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</si>
  <si>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</si>
  <si>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</si>
  <si>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</si>
  <si>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</si>
  <si>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</si>
  <si>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</si>
  <si>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</si>
  <si>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</si>
  <si>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</si>
  <si>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</si>
  <si>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</si>
  <si>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</si>
  <si>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</si>
  <si>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</si>
  <si>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</si>
  <si>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</si>
  <si>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</si>
  <si>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</si>
  <si>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</si>
  <si>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</si>
  <si>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</si>
  <si>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</si>
  <si>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</si>
  <si>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</si>
  <si>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</si>
  <si>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</si>
  <si>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</si>
  <si>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</si>
  <si>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</si>
  <si>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</si>
  <si>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</si>
  <si>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</si>
  <si>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</si>
  <si>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</si>
  <si>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</si>
  <si>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</si>
  <si>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</si>
  <si>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</si>
  <si>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</si>
  <si>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</si>
  <si>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</si>
  <si>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</si>
  <si>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</si>
  <si>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</si>
  <si>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</si>
  <si>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</si>
  <si>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</si>
  <si>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</si>
  <si>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</si>
  <si>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</si>
  <si>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</si>
  <si>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</si>
  <si>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</si>
  <si>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</si>
  <si>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</si>
  <si>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</si>
  <si>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</si>
  <si>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</si>
  <si>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</si>
  <si>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</si>
  <si>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</si>
  <si>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</si>
  <si>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</si>
  <si>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</si>
  <si>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</si>
  <si>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</si>
  <si>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</si>
  <si>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</si>
  <si>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</si>
  <si>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</si>
  <si>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</si>
  <si>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</si>
  <si>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</si>
  <si>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</si>
  <si>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</si>
  <si>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</si>
  <si>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</si>
  <si>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</si>
  <si>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</si>
  <si>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</si>
  <si>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</si>
  <si>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</si>
  <si>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</si>
  <si>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</si>
  <si>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</si>
  <si>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</si>
  <si>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</si>
  <si>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</si>
  <si>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</si>
  <si>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</si>
  <si>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</si>
  <si>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</si>
  <si>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</si>
  <si>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</si>
  <si>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</si>
  <si>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</si>
  <si>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</si>
  <si>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</si>
  <si>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</si>
  <si>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</si>
  <si>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</si>
  <si>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</si>
  <si>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</si>
  <si>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</si>
  <si>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</si>
  <si>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</si>
  <si>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</si>
  <si>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</si>
  <si>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</si>
  <si>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</si>
  <si>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</si>
  <si>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</si>
  <si>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</si>
  <si>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</si>
  <si>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</si>
  <si>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</si>
  <si>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</si>
  <si>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</si>
  <si>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</si>
  <si>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</si>
  <si>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</si>
  <si>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</si>
  <si>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</si>
  <si>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</si>
  <si>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</si>
  <si>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</si>
  <si>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</si>
  <si>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</si>
  <si>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</si>
  <si>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</si>
  <si>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</si>
  <si>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</si>
  <si>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</si>
  <si>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</si>
  <si>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</si>
  <si>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</si>
  <si>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</si>
  <si>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</si>
  <si>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</si>
  <si>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</si>
  <si>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</si>
  <si>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</si>
  <si>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</si>
  <si>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</si>
  <si>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</si>
  <si>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</si>
  <si>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</si>
  <si>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</si>
  <si>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</si>
  <si>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</si>
  <si>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</si>
  <si>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</si>
  <si>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</si>
  <si>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</si>
  <si>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</si>
  <si>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</si>
  <si>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</si>
  <si>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</si>
  <si>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</si>
  <si>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</si>
  <si>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</si>
  <si>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</si>
  <si>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</si>
  <si>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</si>
  <si>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</si>
  <si>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</si>
  <si>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</si>
  <si>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</si>
  <si>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</si>
  <si>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</si>
  <si>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</si>
  <si>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</si>
  <si>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</si>
  <si>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</si>
  <si>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</si>
  <si>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</si>
  <si>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</si>
  <si>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</si>
  <si>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</si>
  <si>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</si>
  <si>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</si>
  <si>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</si>
  <si>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</si>
  <si>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</si>
  <si>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</si>
  <si>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</si>
  <si>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</si>
  <si>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</si>
  <si>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</si>
  <si>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</si>
  <si>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</si>
  <si>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</si>
  <si>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</si>
  <si>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</si>
  <si>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</si>
  <si>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</si>
  <si>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</si>
  <si>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</si>
  <si>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</si>
  <si>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</si>
  <si>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</si>
  <si>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</si>
  <si>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</si>
  <si>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</si>
  <si>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</si>
  <si>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</si>
  <si>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</si>
  <si>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</si>
  <si>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</si>
  <si>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</si>
  <si>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</si>
  <si>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</si>
  <si>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</si>
  <si>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</si>
  <si>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</si>
  <si>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</si>
  <si>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</si>
  <si>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</si>
  <si>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</si>
  <si>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</si>
  <si>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</si>
  <si>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</si>
  <si>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</si>
  <si>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</si>
  <si>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</si>
  <si>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</si>
  <si>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</si>
  <si>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</si>
  <si>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</si>
  <si>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</si>
  <si>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</si>
  <si>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</si>
  <si>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</si>
  <si>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</si>
  <si>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</si>
  <si>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</si>
  <si>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</si>
  <si>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</si>
  <si>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</si>
  <si>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</si>
  <si>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</si>
  <si>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</si>
  <si>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</si>
  <si>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</si>
  <si>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</si>
  <si>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</si>
  <si>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</si>
  <si>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</si>
  <si>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</si>
  <si>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</si>
  <si>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</si>
  <si>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</si>
  <si>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</si>
  <si>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</si>
  <si>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</si>
  <si>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</si>
  <si>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</si>
  <si>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</si>
  <si>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</si>
  <si>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</si>
  <si>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</si>
  <si>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</si>
  <si>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</si>
  <si>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</si>
  <si>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</si>
  <si>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</si>
  <si>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</si>
  <si>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</si>
  <si>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</si>
  <si>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</si>
  <si>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</si>
  <si>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</si>
  <si>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</si>
  <si>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</si>
  <si>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</si>
  <si>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</si>
  <si>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</si>
  <si>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</si>
  <si>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</si>
  <si>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</si>
  <si>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</si>
  <si>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</si>
  <si>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</si>
  <si>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</si>
  <si>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</si>
  <si>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</si>
  <si>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</si>
  <si>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</si>
  <si>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</si>
  <si>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</si>
  <si>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</si>
  <si>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</si>
  <si>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</si>
  <si>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</si>
  <si>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</si>
  <si>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</si>
  <si>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</si>
  <si>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</si>
  <si>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</si>
  <si>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</si>
  <si>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</si>
  <si>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</si>
  <si>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</si>
  <si>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</si>
  <si>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</si>
  <si>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</si>
  <si>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</si>
  <si>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</si>
  <si>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</si>
  <si>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</si>
  <si>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</si>
  <si>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</si>
  <si>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</si>
  <si>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</si>
  <si>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</si>
  <si>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</si>
  <si>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</si>
  <si>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</si>
  <si>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</si>
  <si>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</si>
  <si>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</si>
  <si>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</si>
  <si>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</si>
  <si>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</si>
  <si>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</si>
  <si>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</si>
  <si>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</si>
  <si>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</si>
  <si>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</si>
  <si>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</si>
  <si>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</si>
  <si>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</si>
  <si>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</si>
  <si>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</si>
  <si>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</si>
  <si>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</si>
  <si>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</si>
  <si>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</si>
  <si>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</si>
  <si>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</si>
  <si>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</si>
  <si>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</si>
  <si>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</si>
  <si>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</si>
  <si>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</si>
  <si>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</si>
  <si>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</si>
  <si>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</si>
  <si>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</si>
  <si>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</si>
  <si>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</si>
  <si>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</si>
  <si>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</si>
  <si>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</si>
  <si>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</si>
  <si>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</si>
  <si>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</si>
  <si>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</si>
  <si>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</si>
  <si>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</si>
  <si>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</si>
  <si>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</si>
  <si>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</si>
  <si>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</si>
  <si>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</si>
  <si>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</si>
  <si>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</si>
  <si>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</si>
  <si>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</si>
  <si>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</si>
  <si>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</si>
  <si>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</si>
  <si>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</si>
  <si>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</si>
  <si>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</si>
  <si>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</si>
  <si>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</si>
  <si>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</si>
  <si>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</si>
  <si>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</si>
  <si>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</si>
  <si>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</si>
  <si>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</si>
  <si>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</si>
  <si>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</si>
  <si>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</si>
  <si>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</si>
  <si>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</si>
  <si>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</si>
  <si>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</si>
  <si>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</si>
  <si>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</si>
  <si>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</si>
  <si>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</si>
  <si>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</si>
  <si>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</si>
  <si>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</si>
  <si>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</si>
  <si>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</si>
  <si>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</si>
  <si>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</si>
  <si>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</si>
  <si>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</si>
  <si>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</si>
  <si>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</si>
  <si>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</si>
  <si>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</si>
  <si>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</si>
  <si>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</si>
  <si>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</si>
  <si>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</si>
  <si>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</si>
  <si>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</si>
  <si>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</si>
  <si>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</si>
  <si>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</si>
  <si>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</si>
  <si>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</si>
  <si>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</si>
  <si>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</si>
  <si>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</si>
  <si>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</si>
  <si>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</si>
  <si>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</si>
  <si>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</si>
  <si>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</si>
  <si>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</si>
  <si>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</si>
  <si>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</si>
  <si>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</si>
  <si>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</si>
  <si>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</si>
  <si>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</si>
  <si>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</si>
  <si>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</si>
  <si>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</si>
  <si>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</si>
  <si>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</si>
  <si>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</si>
  <si>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</si>
  <si>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</si>
  <si>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</si>
  <si>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</si>
  <si>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</si>
  <si>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</si>
  <si>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</si>
  <si>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</si>
  <si>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</si>
  <si>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</si>
  <si>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</si>
  <si>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</si>
  <si>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</si>
  <si>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</si>
  <si>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</si>
  <si>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</si>
  <si>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</si>
  <si>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</si>
  <si>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</si>
  <si>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</si>
  <si>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</si>
  <si>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</si>
  <si>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</si>
  <si>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</si>
  <si>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</si>
  <si>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</si>
  <si>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</si>
  <si>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</si>
  <si>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</si>
  <si>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</si>
  <si>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</si>
  <si>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</si>
  <si>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</si>
  <si>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</si>
  <si>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</si>
  <si>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</si>
  <si>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</si>
  <si>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</si>
  <si>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</si>
  <si>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</si>
  <si>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</si>
  <si>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</si>
  <si>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</si>
  <si>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</si>
  <si>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</si>
  <si>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</si>
  <si>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</si>
  <si>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</si>
  <si>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</si>
  <si>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</si>
  <si>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</si>
  <si>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</si>
  <si>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</si>
  <si>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</si>
  <si>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</si>
  <si>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</si>
  <si>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</si>
  <si>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</si>
  <si>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</si>
  <si>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</si>
  <si>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</si>
  <si>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</si>
  <si>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</si>
  <si>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</si>
  <si>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</si>
  <si>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</si>
  <si>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</si>
  <si>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</si>
  <si>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</si>
  <si>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</si>
  <si>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</si>
  <si>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</si>
  <si>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</si>
  <si>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</si>
  <si>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</si>
  <si>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</si>
  <si>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</si>
  <si>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</si>
  <si>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</si>
  <si>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</si>
  <si>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</si>
  <si>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</si>
  <si>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</si>
  <si>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</si>
  <si>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</si>
  <si>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</si>
  <si>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</si>
  <si>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</si>
  <si>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</si>
  <si>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</si>
  <si>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</si>
  <si>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</si>
  <si>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</si>
  <si>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</si>
  <si>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</si>
  <si>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</si>
  <si>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</si>
  <si>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</si>
  <si>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</si>
  <si>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</si>
  <si>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</si>
  <si>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</si>
  <si>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</si>
  <si>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</si>
  <si>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</si>
  <si>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</si>
  <si>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</si>
  <si>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</si>
  <si>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</si>
  <si>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</si>
  <si>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</si>
  <si>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</si>
  <si>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</si>
  <si>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</si>
  <si>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</si>
  <si>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</si>
  <si>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</si>
  <si>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</si>
  <si>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</si>
  <si>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</si>
  <si>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</si>
  <si>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</si>
  <si>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</si>
  <si>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</si>
  <si>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</si>
  <si>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</si>
  <si>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</si>
  <si>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</si>
  <si>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</si>
  <si>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</si>
  <si>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</si>
  <si>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</si>
  <si>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</si>
  <si>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</si>
  <si>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</si>
  <si>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</si>
  <si>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</si>
  <si>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</si>
  <si>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</si>
  <si>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</si>
  <si>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</si>
  <si>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</si>
  <si>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</si>
  <si>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</si>
  <si>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</si>
  <si>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</si>
  <si>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</si>
  <si>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</si>
  <si>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</si>
  <si>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</si>
  <si>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</si>
  <si>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</si>
  <si>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</si>
  <si>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</si>
  <si>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</si>
  <si>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</si>
  <si>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</si>
  <si>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</si>
  <si>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</si>
  <si>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</si>
  <si>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</si>
  <si>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</si>
  <si>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</si>
  <si>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</si>
  <si>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</si>
  <si>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</si>
  <si>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</si>
  <si>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</si>
  <si>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</si>
  <si>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</si>
  <si>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</si>
  <si>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</si>
  <si>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</si>
  <si>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</si>
  <si>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</si>
  <si>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</si>
  <si>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</si>
  <si>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</si>
  <si>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</si>
  <si>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</si>
  <si>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</si>
  <si>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</si>
  <si>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</si>
  <si>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</si>
  <si>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</si>
  <si>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</si>
  <si>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</si>
  <si>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</si>
  <si>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</si>
  <si>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</si>
  <si>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</si>
  <si>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</si>
  <si>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</si>
  <si>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</si>
  <si>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</si>
  <si>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</si>
  <si>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</si>
  <si>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</si>
  <si>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</si>
  <si>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</si>
  <si>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</si>
  <si>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</si>
  <si>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</si>
  <si>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</si>
  <si>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</si>
  <si>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</si>
  <si>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</si>
  <si>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</si>
  <si>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</si>
  <si>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</si>
  <si>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</si>
  <si>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</si>
  <si>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</si>
  <si>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</si>
  <si>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</si>
  <si>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</si>
  <si>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</si>
  <si>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</si>
  <si>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</si>
  <si>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</si>
  <si>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</si>
  <si>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</si>
  <si>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</si>
  <si>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</si>
  <si>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</si>
  <si>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</si>
  <si>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</si>
  <si>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</si>
  <si>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</si>
  <si>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</si>
  <si>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</si>
  <si>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</si>
  <si>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</si>
  <si>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</si>
  <si>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</si>
  <si>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</si>
  <si>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</si>
  <si>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</si>
  <si>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</si>
  <si>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</si>
  <si>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</si>
  <si>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</si>
  <si>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</si>
  <si>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</si>
  <si>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</si>
  <si>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</si>
  <si>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</si>
  <si>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</si>
  <si>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</si>
  <si>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</si>
  <si>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</si>
  <si>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</si>
  <si>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</si>
  <si>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</si>
  <si>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</si>
  <si>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</si>
  <si>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</si>
  <si>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</si>
  <si>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</si>
  <si>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</si>
  <si>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</si>
  <si>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</si>
  <si>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</si>
  <si>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</si>
  <si>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</si>
  <si>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</si>
  <si>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</si>
  <si>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</si>
  <si>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</si>
  <si>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</si>
  <si>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</si>
  <si>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</si>
  <si>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</si>
  <si>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</si>
  <si>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</si>
  <si>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</si>
  <si>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</si>
  <si>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</si>
  <si>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</si>
  <si>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</si>
  <si>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</si>
  <si>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</si>
  <si>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</si>
  <si>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</si>
  <si>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</si>
  <si>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</si>
  <si>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</si>
  <si>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</si>
  <si>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</si>
  <si>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</si>
  <si>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</si>
  <si>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</si>
  <si>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</si>
  <si>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</si>
  <si>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</si>
  <si>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</si>
  <si>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</si>
  <si>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</si>
  <si>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</si>
  <si>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</si>
  <si>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</si>
  <si>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</si>
  <si>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</si>
  <si>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</si>
  <si>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</si>
  <si>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</si>
  <si>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</si>
  <si>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</si>
  <si>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</si>
  <si>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</si>
  <si>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</si>
  <si>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</si>
  <si>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</si>
  <si>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</si>
  <si>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</si>
  <si>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</si>
  <si>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</si>
  <si>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</si>
  <si>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</si>
  <si>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</si>
  <si>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</si>
  <si>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</si>
  <si>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</si>
  <si>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</si>
  <si>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</si>
  <si>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</si>
  <si>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</si>
  <si>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</si>
  <si>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</si>
  <si>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</si>
  <si>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</si>
  <si>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</si>
  <si>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</si>
  <si>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</si>
  <si>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</si>
  <si>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</si>
  <si>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</si>
  <si>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</si>
  <si>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</si>
  <si>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</si>
  <si>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</si>
  <si>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</si>
  <si>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</si>
  <si>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</si>
  <si>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</si>
  <si>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</si>
  <si>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</si>
  <si>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</si>
  <si>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</si>
  <si>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</si>
  <si>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</si>
  <si>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</si>
  <si>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</si>
  <si>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</si>
  <si>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</si>
  <si>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</si>
  <si>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</si>
  <si>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</si>
  <si>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</si>
  <si>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</si>
  <si>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</si>
  <si>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</si>
  <si>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</si>
  <si>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</si>
  <si>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</si>
  <si>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</si>
  <si>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</si>
  <si>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</si>
  <si>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</si>
  <si>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</si>
  <si>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</si>
  <si>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</si>
  <si>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</si>
  <si>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</si>
  <si>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</si>
  <si>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</si>
  <si>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</si>
  <si>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</si>
  <si>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</si>
  <si>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</si>
  <si>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</si>
  <si>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</si>
  <si>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</si>
  <si>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</si>
  <si>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</si>
  <si>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</si>
  <si>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</si>
  <si>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</si>
  <si>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</si>
  <si>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</si>
  <si>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</si>
  <si>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</si>
  <si>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</si>
  <si>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</si>
  <si>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</si>
  <si>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</si>
  <si>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</si>
  <si>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</si>
  <si>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</si>
  <si>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</si>
  <si>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</si>
  <si>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</si>
  <si>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</si>
  <si>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</si>
  <si>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</si>
  <si>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</si>
  <si>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</si>
  <si>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</si>
  <si>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</si>
  <si>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</si>
  <si>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</si>
  <si>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</si>
  <si>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</si>
  <si>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</si>
  <si>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</si>
  <si>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</si>
  <si>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</si>
  <si>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</si>
  <si>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</si>
  <si>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</si>
  <si>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</si>
  <si>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</si>
  <si>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</si>
  <si>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</si>
  <si>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</si>
  <si>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</si>
  <si>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</si>
  <si>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</si>
  <si>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</si>
  <si>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</si>
  <si>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</si>
  <si>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</si>
  <si>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</si>
  <si>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</si>
  <si>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</si>
  <si>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</si>
  <si>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</si>
  <si>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</si>
  <si>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</si>
  <si>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</si>
  <si>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</si>
  <si>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</si>
  <si>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</si>
  <si>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</si>
  <si>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</si>
  <si>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</si>
  <si>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</si>
  <si>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</si>
  <si>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</si>
  <si>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</si>
  <si>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</si>
  <si>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</si>
  <si>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</si>
  <si>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</si>
  <si>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</si>
  <si>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</si>
  <si>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</si>
  <si>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</si>
  <si>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</si>
  <si>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</si>
  <si>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</si>
  <si>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</si>
  <si>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</si>
  <si>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</si>
  <si>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</si>
  <si>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</si>
  <si>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</si>
  <si>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</si>
  <si>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</si>
  <si>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</si>
  <si>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</si>
  <si>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</si>
  <si>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</si>
  <si>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</si>
  <si>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</si>
  <si>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</si>
  <si>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</si>
  <si>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</si>
  <si>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</si>
  <si>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</si>
  <si>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</si>
  <si>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</si>
  <si>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</si>
  <si>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</si>
  <si>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</si>
  <si>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</si>
  <si>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</si>
  <si>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</si>
  <si>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</si>
  <si>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</si>
  <si>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</si>
  <si>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</si>
  <si>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</si>
  <si>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</si>
  <si>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</si>
  <si>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</si>
  <si>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</si>
  <si>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</si>
  <si>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</si>
  <si>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</si>
  <si>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</si>
  <si>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</si>
  <si>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</si>
  <si>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</si>
  <si>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</si>
  <si>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</si>
  <si>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</si>
  <si>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</si>
  <si>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</si>
  <si>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</si>
  <si>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</si>
  <si>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</si>
  <si>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</si>
  <si>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</si>
  <si>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</si>
  <si>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</si>
  <si>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</si>
  <si>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</si>
  <si>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</si>
  <si>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</si>
  <si>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</si>
  <si>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</si>
  <si>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</si>
  <si>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</si>
  <si>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</si>
  <si>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</si>
  <si>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</si>
  <si>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</si>
  <si>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</si>
  <si>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</si>
  <si>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</si>
  <si>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</si>
  <si>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</si>
  <si>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</si>
  <si>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</si>
  <si>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</si>
  <si>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</si>
  <si>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</si>
  <si>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</si>
  <si>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</si>
  <si>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</si>
  <si>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</si>
  <si>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</si>
  <si>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</si>
  <si>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</si>
  <si>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</si>
  <si>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</si>
  <si>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</si>
  <si>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</si>
  <si>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</si>
  <si>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</si>
  <si>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</si>
  <si>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</si>
  <si>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</si>
  <si>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</si>
  <si>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</si>
  <si>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</si>
  <si>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</si>
  <si>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</si>
  <si>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</si>
  <si>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</si>
  <si>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</si>
  <si>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</si>
  <si>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</si>
  <si>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</si>
  <si>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</si>
  <si>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</si>
  <si>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</si>
  <si>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</si>
  <si>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</si>
  <si>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</si>
  <si>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</si>
  <si>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</si>
  <si>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</si>
  <si>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</si>
  <si>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</si>
  <si>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</si>
  <si>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</si>
  <si>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</si>
  <si>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</si>
  <si>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</si>
  <si>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</si>
  <si>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</si>
  <si>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</si>
  <si>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</si>
  <si>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</si>
  <si>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</si>
  <si>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</si>
  <si>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</si>
  <si>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</si>
  <si>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</si>
  <si>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</si>
  <si>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</si>
  <si>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</si>
  <si>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</si>
  <si>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</si>
  <si>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</si>
  <si>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</si>
  <si>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</si>
  <si>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</si>
  <si>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</si>
  <si>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</si>
  <si>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</si>
  <si>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</si>
  <si>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</si>
  <si>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</si>
  <si>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</si>
  <si>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</si>
  <si>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</si>
  <si>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</si>
  <si>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</si>
  <si>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</si>
  <si>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</si>
  <si>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</si>
  <si>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</si>
  <si>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</si>
  <si>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</si>
  <si>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</si>
  <si>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</si>
  <si>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</si>
  <si>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</si>
  <si>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</si>
  <si>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</si>
  <si>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</si>
  <si>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</si>
  <si>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</si>
  <si>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</si>
  <si>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</si>
  <si>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</si>
  <si>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</si>
  <si>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</si>
  <si>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</si>
  <si>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</si>
  <si>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</si>
  <si>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</si>
  <si>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</si>
  <si>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</si>
  <si>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</si>
  <si>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</si>
  <si>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</si>
  <si>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</si>
  <si>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</si>
  <si>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</si>
  <si>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</si>
  <si>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</si>
  <si>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</si>
  <si>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</si>
  <si>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</si>
  <si>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</si>
  <si>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</si>
  <si>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</si>
  <si>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</si>
  <si>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</si>
  <si>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</si>
  <si>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</si>
  <si>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</si>
  <si>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</si>
  <si>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</si>
  <si>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</si>
  <si>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</si>
  <si>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</si>
  <si>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</si>
  <si>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</si>
  <si>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</si>
  <si>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</si>
  <si>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</si>
  <si>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</si>
  <si>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</si>
  <si>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</si>
  <si>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</si>
  <si>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</si>
  <si>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</si>
  <si>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</si>
  <si>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</si>
  <si>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</si>
  <si>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</si>
  <si>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</si>
  <si>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</si>
  <si>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</si>
  <si>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</si>
  <si>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</si>
  <si>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</si>
  <si>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</si>
  <si>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</si>
  <si>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</si>
  <si>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</si>
  <si>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</si>
  <si>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</si>
  <si>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</si>
  <si>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</si>
  <si>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</si>
  <si>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</si>
  <si>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</si>
  <si>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</si>
  <si>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</si>
  <si>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</si>
  <si>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</si>
  <si>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</si>
  <si>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</si>
  <si>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</si>
  <si>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</si>
  <si>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</si>
  <si>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</si>
  <si>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</si>
  <si>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</si>
  <si>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</si>
  <si>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</si>
  <si>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</si>
  <si>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</si>
  <si>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</si>
  <si>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</si>
  <si>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</si>
  <si>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</si>
  <si>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</si>
  <si>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</si>
  <si>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</si>
  <si>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</si>
  <si>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</si>
  <si>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</si>
  <si>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</si>
  <si>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</si>
  <si>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</si>
  <si>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</si>
  <si>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</si>
  <si>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</si>
  <si>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</si>
  <si>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</si>
  <si>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</si>
  <si>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</si>
  <si>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</si>
  <si>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</si>
  <si>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</si>
  <si>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</si>
  <si>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</si>
  <si>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</si>
  <si>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</si>
  <si>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</si>
  <si>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</si>
  <si>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</si>
  <si>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</si>
  <si>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</si>
  <si>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</si>
  <si>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</si>
  <si>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</si>
  <si>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</si>
  <si>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</si>
  <si>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</si>
  <si>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</si>
  <si>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</si>
  <si>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</si>
  <si>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</si>
  <si>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</si>
  <si>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</si>
  <si>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</si>
  <si>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</si>
  <si>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</si>
  <si>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</si>
  <si>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</si>
  <si>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</si>
  <si>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</si>
  <si>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</si>
  <si>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</si>
  <si>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</si>
  <si>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</si>
  <si>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</si>
  <si>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</si>
  <si>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</si>
  <si>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</si>
  <si>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</si>
  <si>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</si>
  <si>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</si>
  <si>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</si>
  <si>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</si>
  <si>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</si>
  <si>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</si>
  <si>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</si>
  <si>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</si>
  <si>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</si>
  <si>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</si>
  <si>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</si>
  <si>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</si>
  <si>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</si>
  <si>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</si>
  <si>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</si>
  <si>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</si>
  <si>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</si>
  <si>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</si>
  <si>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</si>
  <si>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</si>
  <si>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</si>
  <si>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</si>
  <si>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</si>
  <si>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</si>
  <si>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</si>
  <si>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</si>
  <si>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</si>
  <si>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</si>
  <si>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</si>
  <si>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</si>
  <si>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</si>
  <si>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</si>
  <si>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</si>
  <si>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</si>
  <si>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</si>
  <si>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</si>
  <si>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</si>
  <si>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</si>
  <si>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</si>
  <si>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</si>
  <si>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</si>
  <si>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</si>
  <si>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</si>
  <si>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</si>
  <si>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</si>
  <si>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</si>
  <si>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</si>
  <si>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</si>
  <si>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</si>
  <si>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</si>
  <si>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</si>
  <si>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</si>
  <si>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</si>
  <si>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</si>
  <si>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</si>
  <si>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</si>
  <si>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</si>
  <si>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</si>
  <si>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</si>
  <si>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</si>
  <si>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</si>
  <si>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</si>
  <si>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</si>
  <si>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</si>
  <si>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</si>
  <si>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</si>
  <si>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</si>
  <si>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</si>
  <si>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</si>
  <si>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</si>
  <si>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</si>
  <si>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</si>
  <si>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</si>
  <si>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</si>
  <si>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</si>
  <si>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</si>
  <si>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</si>
  <si>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</si>
  <si>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</si>
  <si>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</si>
  <si>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</si>
  <si>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</si>
  <si>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</si>
  <si>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</si>
  <si>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</si>
  <si>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</si>
  <si>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</si>
  <si>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</si>
  <si>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</si>
  <si>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</si>
  <si>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</si>
  <si>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</si>
  <si>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</si>
  <si>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</si>
  <si>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</si>
  <si>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</si>
  <si>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</si>
  <si>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</si>
  <si>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</si>
  <si>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</si>
  <si>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</si>
  <si>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</si>
  <si>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</si>
  <si>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</si>
  <si>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</si>
  <si>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</si>
  <si>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</si>
  <si>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</si>
  <si>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</si>
  <si>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</si>
  <si>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</si>
  <si>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</si>
  <si>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</si>
  <si>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</si>
  <si>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</si>
  <si>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</si>
  <si>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</si>
  <si>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</si>
  <si>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</si>
  <si>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</si>
  <si>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</si>
  <si>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</si>
  <si>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</si>
  <si>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</si>
  <si>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</si>
  <si>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</si>
  <si>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</si>
  <si>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</si>
  <si>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</si>
  <si>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</si>
  <si>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</si>
  <si>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</si>
  <si>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</si>
  <si>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</si>
  <si>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</si>
  <si>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</si>
  <si>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</si>
  <si>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</si>
  <si>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</si>
  <si>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</si>
  <si>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</si>
  <si>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</si>
  <si>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</si>
  <si>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</si>
  <si>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</si>
  <si>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</si>
  <si>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</si>
  <si>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</si>
  <si>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</si>
  <si>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</si>
  <si>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</si>
  <si>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</si>
  <si>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</si>
  <si>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</si>
  <si>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</si>
  <si>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</si>
  <si>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</si>
  <si>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</si>
  <si>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</si>
  <si>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</si>
  <si>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</si>
  <si>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</si>
  <si>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</si>
  <si>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</si>
  <si>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</si>
  <si>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</si>
  <si>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</si>
  <si>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</si>
  <si>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</si>
  <si>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</si>
  <si>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</si>
  <si>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</si>
  <si>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</si>
  <si>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</si>
  <si>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</si>
  <si>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</si>
  <si>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</si>
  <si>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</si>
  <si>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</si>
  <si>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</si>
  <si>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</si>
  <si>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</si>
  <si>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</si>
  <si>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</si>
  <si>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</si>
  <si>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</si>
  <si>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</si>
  <si>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</si>
  <si>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</si>
  <si>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</si>
  <si>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</si>
  <si>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</si>
  <si>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</si>
  <si>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</si>
  <si>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</si>
  <si>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</si>
  <si>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</si>
  <si>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</si>
  <si>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</si>
  <si>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</si>
  <si>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</si>
  <si>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</si>
  <si>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</si>
  <si>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</si>
  <si>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</si>
  <si>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</si>
  <si>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</si>
  <si>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</si>
  <si>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</si>
  <si>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</si>
  <si>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</si>
  <si>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</si>
  <si>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</si>
  <si>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</si>
  <si>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</si>
  <si>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</si>
  <si>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</si>
  <si>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</si>
  <si>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</si>
  <si>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</si>
  <si>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</si>
  <si>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</si>
  <si>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</si>
  <si>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</si>
  <si>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</si>
  <si>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</si>
  <si>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</si>
  <si>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</si>
  <si>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</si>
  <si>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</si>
  <si>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</si>
  <si>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</si>
  <si>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</si>
  <si>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</si>
  <si>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</si>
  <si>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</si>
  <si>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</si>
  <si>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</si>
  <si>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</si>
  <si>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</si>
  <si>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</si>
  <si>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</si>
  <si>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</si>
  <si>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</si>
  <si>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</si>
  <si>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</si>
  <si>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</si>
  <si>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</si>
  <si>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</si>
  <si>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</si>
  <si>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</si>
  <si>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</si>
  <si>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</si>
  <si>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</si>
  <si>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</si>
  <si>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</si>
  <si>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</si>
  <si>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</si>
  <si>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</si>
  <si>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</si>
  <si>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</si>
  <si>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</si>
  <si>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</si>
  <si>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</si>
  <si>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</si>
  <si>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</si>
  <si>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</si>
  <si>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</si>
  <si>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</si>
  <si>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</si>
  <si>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</si>
  <si>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</si>
  <si>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</si>
  <si>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</si>
  <si>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</si>
  <si>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</si>
  <si>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</si>
  <si>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</si>
  <si>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</si>
  <si>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</si>
  <si>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</si>
  <si>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</si>
  <si>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</si>
  <si>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</si>
  <si>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</si>
  <si>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</si>
  <si>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</si>
  <si>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</si>
  <si>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</si>
  <si>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</si>
  <si>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</si>
  <si>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</si>
  <si>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</si>
  <si>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</si>
  <si>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</si>
  <si>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</si>
  <si>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</si>
  <si>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</si>
  <si>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</si>
  <si>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</si>
  <si>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</si>
  <si>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</si>
  <si>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</si>
  <si>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</si>
  <si>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</si>
  <si>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</si>
  <si>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</si>
  <si>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</si>
  <si>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</si>
  <si>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</si>
  <si>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</si>
  <si>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</si>
  <si>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</si>
  <si>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</si>
  <si>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</si>
  <si>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</si>
  <si>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</si>
  <si>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</si>
  <si>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</si>
  <si>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</si>
  <si>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</si>
  <si>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</si>
  <si>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</si>
  <si>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</si>
  <si>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</si>
  <si>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</si>
  <si>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</si>
  <si>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</si>
  <si>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</si>
  <si>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</si>
  <si>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</si>
  <si>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</si>
  <si>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</si>
  <si>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</si>
  <si>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</si>
  <si>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</si>
  <si>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</si>
  <si>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</si>
  <si>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</si>
  <si>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</si>
  <si>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</si>
  <si>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</si>
  <si>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</si>
  <si>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</si>
  <si>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</si>
  <si>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</si>
  <si>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</si>
  <si>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</si>
  <si>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</si>
  <si>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</si>
  <si>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</si>
  <si>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</si>
  <si>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</si>
  <si>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</si>
  <si>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</si>
  <si>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</si>
  <si>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</si>
  <si>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</si>
  <si>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</si>
  <si>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</si>
  <si>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</si>
  <si>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</si>
  <si>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</si>
  <si>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</si>
  <si>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</si>
  <si>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</si>
  <si>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</si>
  <si>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</si>
  <si>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</si>
  <si>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</si>
  <si>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</si>
  <si>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</si>
  <si>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</si>
  <si>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</si>
  <si>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</si>
  <si>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</si>
  <si>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</si>
  <si>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</si>
  <si>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</si>
  <si>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</si>
  <si>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</si>
  <si>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</si>
  <si>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</si>
  <si>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</si>
  <si>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</si>
  <si>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</si>
  <si>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</si>
  <si>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</si>
  <si>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</si>
  <si>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</si>
  <si>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</si>
  <si>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</si>
  <si>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</si>
  <si>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</si>
  <si>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</si>
  <si>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</si>
  <si>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</si>
  <si>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</si>
  <si>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</si>
  <si>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</si>
  <si>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</si>
  <si>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</si>
  <si>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</si>
  <si>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</si>
  <si>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</si>
  <si>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</si>
  <si>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</si>
  <si>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</si>
  <si>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</si>
  <si>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</si>
  <si>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</si>
  <si>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</si>
  <si>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</si>
  <si>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</si>
  <si>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</si>
  <si>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</si>
  <si>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</si>
  <si>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</si>
  <si>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</si>
  <si>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</si>
  <si>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</si>
  <si>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</si>
  <si>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</si>
  <si>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</si>
  <si>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</si>
  <si>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</si>
  <si>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</si>
  <si>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</si>
  <si>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</si>
  <si>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</si>
  <si>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</si>
  <si>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</si>
  <si>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</si>
  <si>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</si>
  <si>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</si>
  <si>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</si>
  <si>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</si>
  <si>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</si>
  <si>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</si>
  <si>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</si>
  <si>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</si>
  <si>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</si>
  <si>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</si>
  <si>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</si>
  <si>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</si>
  <si>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</si>
  <si>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</si>
  <si>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</si>
  <si>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</si>
  <si>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</si>
  <si>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</si>
  <si>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</si>
  <si>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</si>
  <si>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</si>
  <si>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</si>
  <si>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</si>
  <si>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</si>
  <si>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</si>
  <si>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</si>
  <si>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</si>
  <si>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</si>
  <si>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</si>
  <si>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</si>
  <si>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</si>
  <si>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</si>
  <si>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</si>
  <si>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</si>
  <si>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</si>
  <si>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</si>
  <si>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</si>
  <si>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</si>
  <si>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</si>
  <si>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</si>
  <si>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</si>
  <si>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</si>
  <si>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</si>
  <si>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</si>
  <si>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</si>
  <si>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</si>
  <si>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</si>
  <si>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</si>
  <si>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</si>
  <si>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</si>
  <si>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</si>
  <si>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</si>
  <si>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</si>
  <si>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</si>
  <si>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</si>
  <si>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</si>
  <si>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</si>
  <si>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</si>
  <si>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</si>
  <si>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</si>
  <si>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</si>
  <si>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</si>
  <si>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</si>
  <si>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</si>
  <si>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</si>
  <si>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</si>
  <si>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</si>
  <si>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</si>
  <si>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</si>
  <si>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</si>
  <si>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</si>
  <si>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</si>
  <si>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</si>
  <si>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</si>
  <si>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</si>
  <si>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</si>
  <si>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</si>
  <si>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</si>
  <si>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</si>
  <si>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</si>
  <si>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</si>
  <si>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</si>
  <si>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</si>
  <si>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</si>
  <si>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</si>
  <si>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</si>
  <si>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</si>
  <si>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</si>
  <si>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</si>
  <si>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</si>
  <si>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</si>
  <si>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</si>
  <si>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</si>
  <si>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</si>
  <si>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</si>
  <si>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</si>
  <si>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</si>
  <si>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</si>
  <si>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</si>
  <si>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</si>
  <si>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</si>
  <si>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</si>
  <si>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</si>
  <si>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</si>
  <si>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</si>
  <si>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</si>
  <si>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</si>
  <si>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</si>
  <si>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</si>
  <si>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</si>
  <si>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</si>
  <si>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</si>
  <si>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</si>
  <si>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</si>
  <si>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</si>
  <si>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</si>
  <si>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</si>
  <si>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</si>
  <si>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</si>
  <si>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</si>
  <si>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</si>
  <si>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</si>
  <si>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</si>
  <si>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</si>
  <si>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</si>
  <si>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</si>
  <si>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</si>
  <si>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</si>
  <si>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</si>
  <si>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</si>
  <si>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</si>
  <si>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</si>
  <si>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</si>
  <si>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</si>
  <si>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</si>
  <si>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</si>
  <si>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</si>
  <si>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</si>
  <si>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</si>
  <si>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</si>
  <si>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</si>
  <si>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</si>
  <si>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</si>
  <si>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</si>
  <si>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</si>
  <si>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</si>
  <si>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</si>
  <si>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</si>
  <si>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</si>
  <si>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</si>
  <si>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</si>
  <si>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</si>
  <si>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</si>
  <si>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</si>
  <si>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</si>
  <si>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</si>
  <si>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</si>
  <si>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</si>
  <si>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</si>
  <si>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</si>
  <si>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</si>
  <si>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</si>
  <si>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</si>
  <si>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</si>
  <si>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</si>
  <si>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</si>
  <si>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</si>
  <si>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</si>
  <si>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</si>
  <si>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</si>
  <si>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</si>
  <si>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</si>
  <si>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</si>
  <si>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</si>
  <si>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</si>
  <si>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</si>
  <si>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</si>
  <si>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</si>
  <si>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</si>
  <si>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</si>
  <si>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</si>
  <si>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</si>
  <si>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</si>
  <si>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</si>
  <si>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</si>
  <si>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</si>
  <si>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</si>
  <si>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</si>
  <si>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</si>
  <si>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</si>
  <si>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</si>
  <si>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</si>
  <si>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</si>
  <si>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</si>
  <si>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</si>
  <si>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</si>
  <si>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</si>
  <si>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</si>
  <si>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</si>
  <si>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</si>
  <si>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</si>
  <si>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</si>
  <si>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</si>
  <si>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</si>
  <si>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</si>
  <si>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</si>
  <si>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</si>
  <si>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</si>
  <si>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</si>
  <si>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</si>
  <si>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</si>
  <si>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</si>
  <si>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</si>
  <si>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</si>
  <si>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</si>
  <si>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</si>
  <si>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</si>
  <si>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</si>
  <si>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</si>
  <si>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</si>
  <si>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</si>
  <si>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</si>
  <si>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</si>
  <si>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</si>
  <si>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</si>
  <si>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</si>
  <si>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</si>
  <si>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</si>
  <si>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</si>
  <si>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</si>
  <si>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</si>
  <si>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</si>
  <si>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</si>
  <si>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</si>
  <si>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</si>
  <si>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</si>
  <si>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</si>
  <si>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</si>
  <si>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</si>
  <si>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</si>
  <si>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</si>
  <si>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</si>
  <si>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</si>
  <si>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</si>
  <si>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</si>
  <si>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</si>
  <si>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</si>
  <si>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</si>
  <si>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</si>
  <si>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</si>
  <si>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</si>
  <si>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</si>
  <si>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</si>
  <si>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</si>
  <si>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</si>
  <si>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</si>
  <si>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</si>
  <si>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</si>
  <si>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</si>
  <si>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</si>
  <si>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</si>
  <si>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</si>
  <si>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</si>
  <si>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</si>
  <si>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</si>
  <si>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</si>
  <si>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</si>
  <si>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</si>
  <si>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</si>
  <si>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</si>
  <si>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</si>
  <si>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</si>
  <si>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</si>
  <si>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</si>
  <si>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</si>
  <si>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</si>
  <si>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</si>
  <si>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</si>
  <si>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</si>
  <si>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</si>
  <si>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</si>
  <si>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</si>
  <si>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</si>
  <si>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</si>
  <si>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</si>
  <si>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</si>
  <si>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</si>
  <si>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</si>
  <si>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</si>
  <si>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</si>
  <si>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</si>
  <si>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</si>
  <si>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</si>
  <si>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</si>
  <si>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</si>
  <si>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</si>
  <si>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</si>
  <si>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</si>
  <si>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</si>
  <si>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</si>
  <si>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</si>
  <si>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</si>
  <si>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</si>
  <si>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</si>
  <si>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</si>
  <si>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</si>
  <si>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</si>
  <si>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</si>
  <si>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</si>
  <si>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</si>
  <si>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</si>
  <si>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</si>
  <si>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</si>
  <si>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</si>
  <si>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</si>
  <si>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</si>
  <si>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</si>
  <si>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</si>
  <si>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</si>
  <si>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</si>
  <si>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</si>
  <si>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</si>
  <si>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</si>
  <si>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</si>
  <si>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</si>
  <si>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</si>
  <si>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</si>
  <si>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</si>
  <si>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</si>
  <si>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</si>
  <si>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</si>
  <si>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</si>
  <si>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</si>
  <si>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</si>
  <si>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</si>
  <si>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</si>
  <si>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</si>
  <si>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</si>
  <si>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</si>
  <si>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</si>
  <si>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</si>
  <si>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</si>
  <si>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</si>
  <si>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</si>
  <si>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</si>
  <si>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</si>
  <si>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</si>
  <si>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</si>
  <si>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</si>
  <si>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</si>
  <si>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</si>
  <si>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</si>
  <si>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</si>
  <si>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</si>
  <si>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</si>
  <si>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</si>
  <si>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</si>
  <si>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</si>
  <si>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</si>
  <si>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</si>
  <si>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</si>
  <si>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</si>
  <si>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</si>
  <si>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</si>
  <si>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</si>
  <si>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</si>
  <si>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</si>
  <si>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</si>
  <si>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</si>
  <si>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</si>
  <si>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</si>
  <si>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</si>
  <si>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</si>
  <si>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</si>
  <si>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</si>
  <si>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</si>
  <si>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</si>
  <si>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</si>
  <si>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</si>
  <si>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</si>
  <si>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</si>
  <si>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</si>
  <si>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</si>
  <si>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</si>
  <si>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</si>
  <si>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</si>
  <si>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</si>
  <si>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</si>
  <si>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</si>
  <si>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</si>
  <si>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</si>
  <si>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</si>
  <si>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</si>
  <si>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</si>
  <si>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</si>
  <si>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</si>
  <si>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</si>
  <si>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</si>
  <si>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</si>
  <si>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</si>
  <si>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</si>
  <si>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</si>
  <si>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</si>
  <si>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</si>
  <si>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</si>
  <si>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</si>
  <si>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</si>
  <si>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</si>
  <si>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</si>
  <si>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</si>
  <si>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</si>
  <si>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</si>
  <si>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</si>
  <si>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</si>
  <si>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</si>
  <si>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</si>
  <si>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</si>
  <si>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</si>
  <si>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</si>
  <si>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</si>
  <si>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</si>
  <si>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</si>
  <si>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</si>
  <si>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</si>
  <si>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</si>
  <si>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</si>
  <si>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</si>
  <si>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</si>
  <si>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</si>
  <si>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</si>
  <si>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</si>
  <si>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</si>
  <si>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</si>
  <si>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</si>
  <si>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</si>
  <si>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</si>
  <si>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</si>
  <si>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</si>
  <si>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</si>
  <si>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</si>
  <si>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</si>
  <si>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</si>
  <si>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</si>
  <si>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</si>
  <si>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</si>
  <si>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</si>
  <si>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</si>
  <si>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</si>
  <si>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</si>
  <si>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</si>
  <si>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</si>
  <si>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</si>
  <si>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</si>
  <si>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</si>
  <si>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</si>
  <si>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</si>
  <si>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</si>
  <si>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</si>
  <si>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</si>
  <si>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</si>
  <si>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</si>
  <si>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</si>
  <si>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</si>
  <si>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</si>
  <si>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</si>
  <si>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</si>
  <si>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</si>
  <si>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</si>
  <si>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</si>
  <si>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</si>
  <si>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</si>
  <si>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</si>
  <si>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</si>
  <si>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</si>
  <si>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</si>
  <si>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</si>
  <si>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</si>
  <si>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</si>
  <si>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</si>
  <si>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</si>
  <si>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</si>
  <si>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</si>
  <si>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</si>
  <si>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</si>
  <si>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</si>
  <si>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</si>
  <si>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</si>
  <si>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</si>
  <si>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</si>
  <si>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</si>
  <si>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</si>
  <si>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</si>
  <si>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</si>
  <si>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</si>
  <si>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</si>
  <si>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</si>
  <si>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</si>
  <si>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</si>
  <si>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</si>
  <si>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</si>
  <si>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</si>
  <si>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</si>
  <si>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</si>
  <si>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</si>
  <si>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</si>
  <si>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</si>
  <si>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</si>
  <si>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</si>
  <si>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</si>
  <si>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</si>
  <si>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</si>
  <si>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</si>
  <si>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</si>
  <si>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</si>
  <si>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</si>
  <si>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</si>
  <si>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</si>
  <si>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</si>
  <si>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</si>
  <si>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</si>
  <si>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</si>
  <si>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</si>
  <si>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</si>
  <si>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</si>
  <si>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</si>
  <si>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</si>
  <si>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</si>
  <si>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</si>
  <si>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</si>
  <si>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</si>
  <si>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</si>
  <si>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</si>
  <si>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</si>
  <si>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</si>
  <si>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</si>
  <si>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</si>
  <si>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</si>
  <si>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</si>
  <si>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</si>
  <si>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</si>
  <si>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</si>
  <si>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</si>
  <si>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</si>
  <si>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</si>
  <si>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</si>
  <si>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</si>
  <si>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</si>
  <si>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</si>
  <si>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</si>
  <si>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</si>
  <si>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</si>
  <si>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</si>
  <si>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</si>
  <si>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</si>
  <si>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</si>
  <si>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</si>
  <si>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</si>
  <si>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</si>
  <si>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</si>
  <si>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</si>
  <si>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</si>
  <si>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</si>
  <si>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</si>
  <si>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</si>
  <si>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</si>
  <si>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</si>
  <si>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</si>
  <si>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</si>
  <si>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</si>
  <si>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</si>
  <si>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</si>
  <si>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</si>
  <si>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</si>
  <si>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</si>
  <si>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</si>
  <si>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</si>
  <si>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</si>
  <si>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</si>
  <si>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</si>
  <si>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</si>
  <si>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</si>
  <si>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</si>
  <si>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</si>
  <si>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</si>
  <si>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</si>
  <si>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</si>
  <si>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</si>
  <si>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</si>
  <si>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</si>
  <si>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</si>
  <si>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</si>
  <si>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</si>
  <si>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</si>
  <si>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</si>
  <si>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</si>
  <si>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</si>
  <si>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</si>
  <si>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</si>
  <si>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</si>
  <si>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</si>
  <si>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</si>
  <si>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</si>
  <si>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</si>
  <si>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</si>
  <si>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</si>
  <si>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</si>
  <si>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</si>
  <si>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</si>
  <si>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</si>
  <si>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</si>
  <si>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</si>
  <si>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</si>
  <si>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</si>
  <si>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</si>
  <si>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</si>
  <si>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</si>
  <si>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</si>
  <si>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</si>
  <si>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</si>
  <si>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</si>
  <si>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</si>
  <si>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</si>
  <si>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</si>
  <si>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</si>
  <si>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</si>
  <si>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</si>
  <si>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</si>
  <si>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</si>
  <si>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</si>
  <si>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</si>
  <si>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</si>
  <si>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</si>
  <si>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</si>
  <si>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</si>
  <si>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</si>
  <si>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</si>
  <si>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</si>
  <si>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</si>
  <si>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</si>
  <si>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</si>
  <si>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</si>
  <si>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</si>
  <si>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</si>
  <si>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</si>
  <si>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</si>
  <si>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</si>
  <si>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</si>
  <si>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</si>
  <si>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</si>
  <si>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</si>
  <si>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</si>
  <si>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</si>
  <si>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</si>
  <si>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</si>
  <si>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</si>
  <si>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</si>
  <si>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</si>
  <si>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</si>
  <si>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</si>
  <si>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</si>
  <si>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</si>
  <si>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</si>
  <si>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</si>
  <si>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</si>
  <si>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</si>
  <si>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</si>
  <si>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</si>
  <si>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</si>
  <si>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</si>
  <si>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</si>
  <si>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</si>
  <si>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</si>
  <si>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</si>
  <si>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</si>
  <si>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</si>
  <si>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</si>
  <si>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</si>
  <si>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</si>
  <si>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</si>
  <si>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</si>
  <si>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</si>
  <si>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</si>
  <si>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</si>
  <si>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</si>
  <si>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</si>
  <si>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</si>
  <si>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</si>
  <si>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</si>
  <si>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</si>
  <si>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</si>
  <si>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</si>
  <si>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</si>
  <si>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</si>
  <si>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</si>
  <si>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</si>
  <si>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</si>
  <si>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</si>
  <si>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</si>
  <si>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</si>
  <si>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</si>
  <si>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</si>
  <si>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</si>
  <si>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</si>
  <si>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</si>
  <si>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</si>
  <si>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</si>
  <si>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</si>
  <si>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</si>
  <si>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</si>
  <si>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</si>
  <si>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</si>
  <si>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</si>
  <si>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</si>
  <si>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</si>
  <si>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</si>
  <si>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</si>
  <si>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</si>
  <si>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</si>
  <si>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</si>
  <si>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</si>
  <si>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</si>
  <si>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</si>
  <si>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</si>
  <si>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</si>
  <si>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</si>
  <si>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</si>
  <si>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</si>
  <si>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</si>
  <si>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</si>
  <si>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</si>
  <si>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</si>
  <si>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</si>
  <si>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</si>
  <si>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</si>
  <si>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</si>
  <si>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</si>
  <si>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</si>
  <si>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</si>
  <si>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</si>
  <si>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</si>
  <si>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</si>
  <si>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</si>
  <si>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</si>
  <si>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</si>
  <si>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</si>
  <si>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</si>
  <si>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</si>
  <si>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</si>
  <si>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</si>
  <si>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</si>
  <si>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</si>
  <si>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</si>
  <si>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</si>
  <si>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</si>
  <si>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</si>
  <si>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</si>
  <si>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</si>
  <si>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</si>
  <si>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</si>
  <si>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</si>
  <si>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</si>
  <si>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</si>
  <si>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</si>
  <si>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</si>
  <si>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</si>
  <si>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</si>
  <si>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</si>
  <si>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</si>
  <si>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</si>
  <si>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</si>
  <si>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</si>
  <si>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</si>
  <si>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</si>
  <si>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</si>
  <si>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</si>
  <si>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</si>
  <si>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</si>
  <si>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</si>
  <si>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</si>
  <si>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</si>
  <si>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</si>
  <si>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</si>
  <si>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</si>
  <si>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</si>
  <si>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</si>
  <si>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</si>
  <si>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</si>
  <si>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</si>
  <si>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</si>
  <si>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</si>
  <si>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</si>
  <si>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</si>
  <si>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</si>
  <si>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</si>
  <si>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</si>
  <si>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</si>
  <si>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</si>
  <si>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</si>
  <si>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</si>
  <si>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</si>
  <si>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</si>
  <si>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</si>
  <si>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</si>
  <si>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</si>
  <si>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</si>
  <si>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</si>
  <si>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</si>
  <si>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</si>
  <si>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</si>
  <si>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</si>
  <si>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</si>
  <si>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</si>
  <si>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</si>
  <si>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</si>
  <si>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</si>
  <si>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</si>
  <si>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</si>
  <si>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</si>
  <si>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</si>
  <si>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</si>
  <si>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</si>
  <si>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</si>
  <si>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</si>
  <si>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</si>
  <si>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</si>
  <si>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</si>
  <si>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</si>
  <si>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</si>
  <si>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</si>
  <si>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</si>
  <si>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</si>
  <si>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</si>
  <si>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</si>
  <si>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</si>
  <si>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</si>
  <si>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</si>
  <si>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</si>
  <si>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</si>
  <si>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</si>
  <si>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</si>
  <si>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</si>
  <si>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</si>
  <si>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</si>
  <si>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</si>
  <si>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</si>
  <si>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</si>
  <si>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</si>
  <si>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</si>
  <si>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</si>
  <si>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</si>
  <si>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</si>
  <si>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</si>
  <si>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</si>
  <si>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</si>
  <si>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</si>
  <si>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</si>
  <si>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</si>
  <si>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</si>
  <si>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</si>
  <si>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</si>
  <si>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</si>
  <si>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</si>
  <si>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</si>
  <si>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</si>
  <si>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</si>
  <si>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</si>
  <si>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</si>
  <si>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</si>
  <si>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</si>
  <si>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</si>
  <si>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</si>
  <si>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</si>
  <si>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</si>
  <si>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</si>
  <si>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</si>
  <si>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</si>
  <si>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</si>
  <si>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</si>
  <si>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</si>
  <si>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</si>
  <si>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</si>
  <si>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</si>
  <si>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</si>
  <si>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</si>
  <si>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</si>
  <si>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</si>
  <si>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</si>
  <si>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</si>
  <si>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</si>
  <si>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</si>
  <si>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</si>
  <si>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</si>
  <si>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</si>
  <si>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</si>
  <si>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</si>
  <si>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</si>
  <si>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</si>
  <si>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</si>
  <si>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</si>
  <si>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</si>
  <si>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</si>
  <si>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</si>
  <si>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</si>
  <si>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</si>
  <si>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</si>
  <si>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</si>
  <si>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</si>
  <si>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</si>
  <si>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</si>
  <si>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</si>
  <si>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</si>
  <si>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</si>
  <si>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</si>
  <si>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</si>
  <si>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</si>
  <si>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</si>
  <si>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</si>
  <si>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</si>
  <si>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</si>
  <si>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</si>
  <si>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</si>
  <si>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</si>
  <si>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</si>
  <si>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</si>
  <si>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</si>
  <si>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</si>
  <si>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</si>
  <si>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</si>
  <si>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</si>
  <si>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</si>
  <si>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</si>
  <si>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</si>
  <si>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</si>
  <si>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</si>
  <si>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</si>
  <si>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</si>
  <si>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</si>
  <si>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</si>
  <si>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</si>
  <si>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</si>
  <si>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</si>
  <si>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</si>
  <si>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</si>
  <si>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</si>
  <si>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</si>
  <si>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</si>
  <si>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</si>
  <si>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</si>
  <si>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</si>
  <si>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</si>
  <si>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</si>
  <si>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</si>
  <si>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</si>
  <si>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</si>
  <si>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</si>
  <si>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</si>
  <si>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</si>
  <si>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</si>
  <si>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</si>
  <si>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</si>
  <si>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</si>
  <si>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</si>
  <si>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</si>
  <si>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</si>
  <si>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</si>
  <si>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</si>
  <si>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</si>
  <si>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</si>
  <si>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</si>
  <si>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</si>
  <si>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</si>
  <si>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</si>
  <si>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</si>
  <si>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</si>
  <si>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</si>
  <si>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</si>
  <si>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</si>
  <si>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</si>
  <si>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</si>
  <si>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</si>
  <si>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</si>
  <si>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</si>
  <si>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</si>
  <si>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</si>
  <si>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</si>
  <si>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</si>
  <si>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</si>
  <si>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</si>
  <si>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</si>
  <si>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</si>
  <si>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</si>
  <si>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</si>
  <si>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</si>
  <si>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</si>
  <si>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</si>
  <si>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</si>
  <si>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</si>
  <si>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</si>
  <si>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</si>
  <si>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</si>
  <si>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</si>
  <si>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</si>
  <si>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</si>
  <si>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</si>
  <si>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</si>
  <si>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</si>
  <si>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</si>
  <si>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</si>
  <si>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</si>
  <si>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</si>
  <si>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</si>
  <si>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</si>
  <si>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</si>
  <si>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</si>
  <si>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</si>
  <si>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</si>
  <si>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</si>
  <si>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</si>
  <si>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</si>
  <si>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</si>
  <si>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</si>
  <si>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</si>
  <si>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</si>
  <si>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</si>
  <si>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</si>
  <si>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</si>
  <si>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</si>
  <si>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</si>
  <si>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</si>
  <si>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</si>
  <si>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</si>
  <si>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</si>
  <si>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</si>
  <si>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</si>
  <si>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</si>
  <si>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</si>
  <si>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</si>
  <si>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</si>
  <si>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</si>
  <si>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</si>
  <si>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</si>
  <si>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</si>
  <si>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</si>
  <si>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</si>
  <si>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</si>
  <si>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</si>
  <si>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</si>
  <si>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</si>
  <si>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</si>
  <si>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</si>
  <si>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</si>
  <si>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</si>
  <si>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</si>
  <si>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</si>
  <si>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</si>
  <si>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</si>
  <si>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</si>
  <si>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</si>
  <si>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</si>
  <si>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</si>
  <si>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</si>
  <si>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</si>
  <si>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</si>
  <si>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</si>
  <si>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</si>
  <si>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</si>
  <si>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</si>
  <si>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</si>
  <si>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</si>
  <si>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</si>
  <si>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</si>
  <si>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</si>
  <si>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</si>
  <si>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</si>
  <si>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</si>
  <si>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</si>
  <si>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</si>
  <si>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</si>
  <si>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</si>
  <si>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</si>
  <si>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</si>
  <si>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</si>
  <si>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</si>
  <si>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</si>
  <si>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</si>
  <si>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</si>
  <si>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</si>
  <si>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</si>
  <si>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</si>
  <si>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</si>
  <si>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</si>
  <si>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</si>
  <si>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</si>
  <si>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</si>
  <si>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</si>
  <si>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</si>
  <si>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</si>
  <si>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</si>
  <si>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</si>
  <si>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</si>
  <si>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</si>
  <si>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</si>
  <si>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</si>
  <si>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</si>
  <si>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</si>
  <si>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</si>
  <si>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</si>
  <si>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</si>
  <si>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</si>
  <si>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</si>
  <si>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</si>
  <si>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</si>
  <si>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</si>
  <si>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</si>
  <si>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</si>
  <si>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</si>
  <si>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</si>
  <si>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</si>
  <si>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</si>
  <si>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</si>
  <si>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</si>
  <si>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</si>
  <si>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</si>
  <si>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</si>
  <si>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</si>
  <si>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</si>
  <si>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</si>
  <si>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</si>
  <si>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</si>
  <si>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</si>
  <si>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</si>
  <si>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</si>
  <si>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</si>
  <si>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</si>
  <si>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</si>
  <si>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</si>
  <si>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</si>
  <si>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</si>
  <si>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</si>
  <si>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</si>
  <si>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</si>
  <si>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</si>
  <si>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</si>
  <si>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</si>
  <si>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</si>
  <si>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</si>
  <si>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</si>
  <si>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</si>
  <si>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</si>
  <si>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</si>
  <si>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</si>
  <si>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</si>
  <si>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</si>
  <si>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</si>
  <si>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</si>
  <si>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</si>
  <si>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</si>
  <si>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</si>
  <si>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</si>
  <si>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</si>
  <si>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</si>
  <si>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</si>
  <si>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</si>
  <si>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</si>
  <si>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</si>
  <si>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</si>
  <si>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</si>
  <si>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</si>
  <si>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</si>
  <si>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</si>
  <si>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</si>
  <si>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</si>
  <si>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</si>
  <si>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</si>
  <si>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</si>
  <si>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</si>
  <si>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</si>
  <si>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</si>
  <si>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</si>
  <si>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</si>
  <si>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</si>
  <si>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</si>
  <si>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</si>
  <si>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</si>
  <si>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</si>
  <si>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</si>
  <si>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</si>
  <si>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</si>
  <si>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</si>
  <si>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</si>
  <si>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</si>
  <si>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</si>
  <si>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</si>
  <si>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</si>
  <si>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</si>
  <si>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</si>
  <si>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</si>
  <si>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</si>
  <si>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</si>
  <si>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</si>
  <si>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</si>
  <si>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</si>
  <si>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</si>
  <si>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</si>
  <si>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</si>
  <si>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</si>
  <si>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</si>
  <si>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</si>
  <si>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</si>
  <si>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</si>
  <si>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</si>
  <si>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</si>
  <si>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</si>
  <si>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</si>
  <si>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</si>
  <si>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</si>
  <si>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</si>
  <si>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</si>
  <si>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</si>
  <si>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</si>
  <si>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</si>
  <si>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</si>
  <si>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</si>
  <si>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</si>
  <si>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</si>
  <si>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</si>
  <si>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</si>
  <si>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</si>
  <si>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</si>
  <si>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</si>
  <si>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</si>
  <si>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</si>
  <si>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</si>
  <si>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</si>
  <si>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</si>
  <si>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</si>
  <si>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</si>
  <si>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</si>
  <si>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</si>
  <si>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</si>
  <si>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</si>
  <si>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</si>
  <si>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</si>
  <si>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</si>
  <si>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</si>
  <si>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</si>
  <si>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</si>
  <si>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</si>
  <si>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</si>
  <si>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</si>
  <si>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</si>
  <si>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</si>
  <si>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</si>
  <si>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</si>
  <si>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</si>
  <si>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</si>
  <si>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</si>
  <si>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</si>
  <si>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</si>
  <si>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</si>
  <si>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</si>
  <si>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</si>
  <si>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</si>
  <si>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</si>
  <si>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</si>
  <si>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</si>
  <si>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</si>
  <si>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</si>
  <si>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</si>
  <si>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</si>
  <si>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</si>
  <si>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</si>
  <si>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</si>
  <si>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</si>
  <si>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</si>
  <si>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</si>
  <si>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</si>
  <si>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</si>
  <si>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</si>
  <si>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</si>
  <si>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</si>
  <si>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</si>
  <si>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</si>
  <si>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</si>
  <si>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</si>
  <si>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</si>
  <si>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</si>
  <si>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</si>
  <si>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</si>
  <si>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</si>
  <si>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</si>
  <si>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</si>
  <si>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</si>
  <si>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</si>
  <si>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</si>
  <si>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</si>
  <si>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</si>
  <si>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</si>
  <si>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</si>
  <si>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</si>
  <si>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</si>
  <si>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</si>
  <si>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</si>
  <si>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</si>
  <si>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</si>
  <si>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</si>
  <si>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</si>
  <si>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</si>
  <si>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</si>
  <si>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</si>
  <si>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</si>
  <si>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</si>
  <si>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</si>
  <si>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</si>
  <si>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</si>
  <si>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</si>
  <si>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</si>
  <si>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</si>
  <si>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</si>
  <si>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</si>
  <si>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</si>
  <si>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</si>
  <si>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</si>
  <si>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</si>
  <si>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</si>
  <si>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</si>
  <si>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</si>
  <si>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</si>
  <si>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</si>
  <si>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</si>
  <si>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</si>
  <si>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</si>
  <si>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</si>
  <si>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</si>
  <si>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</si>
  <si>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</si>
  <si>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</si>
  <si>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</si>
  <si>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</si>
  <si>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</si>
  <si>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</si>
  <si>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</si>
  <si>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</si>
  <si>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</si>
  <si>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</si>
  <si>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</si>
  <si>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</si>
  <si>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</si>
  <si>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</si>
  <si>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</si>
  <si>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</si>
  <si>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</si>
  <si>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</si>
  <si>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</si>
  <si>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</si>
  <si>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</si>
  <si>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</si>
  <si>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</si>
  <si>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</si>
  <si>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</si>
  <si>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</si>
  <si>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</si>
  <si>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</si>
  <si>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</si>
  <si>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</si>
  <si>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</si>
  <si>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</si>
  <si>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</si>
  <si>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</si>
  <si>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</si>
  <si>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</si>
  <si>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</si>
  <si>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</si>
  <si>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</si>
  <si>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</si>
  <si>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</si>
  <si>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</si>
  <si>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</si>
  <si>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</si>
  <si>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</si>
  <si>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</si>
  <si>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</si>
  <si>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</si>
  <si>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</si>
  <si>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</si>
  <si>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</si>
  <si>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</si>
  <si>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</si>
  <si>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</si>
  <si>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</si>
  <si>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</si>
  <si>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</si>
  <si>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</si>
  <si>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</si>
  <si>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</si>
  <si>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</si>
  <si>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</si>
  <si>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</si>
  <si>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</si>
  <si>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</si>
  <si>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</si>
  <si>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</si>
  <si>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</si>
  <si>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</si>
  <si>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</si>
  <si>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</si>
  <si>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</si>
  <si>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</si>
  <si>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</si>
  <si>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</si>
  <si>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</si>
  <si>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</si>
  <si>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</si>
  <si>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</si>
  <si>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</si>
  <si>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</si>
  <si>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</si>
  <si>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</si>
  <si>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</si>
  <si>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</si>
  <si>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</si>
  <si>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</si>
  <si>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</si>
  <si>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</si>
  <si>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</si>
  <si>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</si>
  <si>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</si>
  <si>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</si>
  <si>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</si>
  <si>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</si>
  <si>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</si>
  <si>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</si>
  <si>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</si>
  <si>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</si>
  <si>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</si>
  <si>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</si>
  <si>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</si>
  <si>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</si>
  <si>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</si>
  <si>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</si>
  <si>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</si>
  <si>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</si>
  <si>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</si>
  <si>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</si>
  <si>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</si>
  <si>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</si>
  <si>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</si>
  <si>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</si>
  <si>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</si>
  <si>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</si>
  <si>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</si>
  <si>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</si>
  <si>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</si>
  <si>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</si>
  <si>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</si>
  <si>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</si>
  <si>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</si>
  <si>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</si>
  <si>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</si>
  <si>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</si>
  <si>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</si>
  <si>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</si>
  <si>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</si>
  <si>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</si>
  <si>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</si>
  <si>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</si>
  <si>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</si>
  <si>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</si>
  <si>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</si>
  <si>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</si>
  <si>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</si>
  <si>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</si>
  <si>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</si>
  <si>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</si>
  <si>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</si>
  <si>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</si>
  <si>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</si>
  <si>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</si>
  <si>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</si>
  <si>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</si>
  <si>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</si>
  <si>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</si>
  <si>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</si>
  <si>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</si>
  <si>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</si>
  <si>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</si>
  <si>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</si>
  <si>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</si>
  <si>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</si>
  <si>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</si>
  <si>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</si>
  <si>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</si>
  <si>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</si>
  <si>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</si>
  <si>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</si>
  <si>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</si>
  <si>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</si>
  <si>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</si>
  <si>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</si>
  <si>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</si>
  <si>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</si>
  <si>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</si>
  <si>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</si>
  <si>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</si>
  <si>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</si>
  <si>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</si>
  <si>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</si>
  <si>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</si>
  <si>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</si>
  <si>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</si>
  <si>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</si>
  <si>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</si>
  <si>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</si>
  <si>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</si>
  <si>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</si>
  <si>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</si>
  <si>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</si>
  <si>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</si>
  <si>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</si>
  <si>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</si>
  <si>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</si>
  <si>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</si>
  <si>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</si>
  <si>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</si>
  <si>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</si>
  <si>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</si>
  <si>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</si>
  <si>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</si>
  <si>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</si>
  <si>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</si>
  <si>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</si>
  <si>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</si>
  <si>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</si>
  <si>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</si>
  <si>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</si>
  <si>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</si>
  <si>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</si>
  <si>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</si>
  <si>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</si>
  <si>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</si>
  <si>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</si>
  <si>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</si>
  <si>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</si>
  <si>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</si>
  <si>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</si>
  <si>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</si>
  <si>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</si>
  <si>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</si>
  <si>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</si>
  <si>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</si>
  <si>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</si>
  <si>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</si>
  <si>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</si>
  <si>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</si>
  <si>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</si>
  <si>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</si>
  <si>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</si>
  <si>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</si>
  <si>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</si>
  <si>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</si>
  <si>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</si>
  <si>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</si>
  <si>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</si>
  <si>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</si>
  <si>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</si>
  <si>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</si>
  <si>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</si>
  <si>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</si>
  <si>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</si>
  <si>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</si>
  <si>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</si>
  <si>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</si>
  <si>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</si>
  <si>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</si>
  <si>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</si>
  <si>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</si>
  <si>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</si>
  <si>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</si>
  <si>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</si>
  <si>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</si>
  <si>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</si>
  <si>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</si>
  <si>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</si>
  <si>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</si>
  <si>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</si>
  <si>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</si>
  <si>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</si>
  <si>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</si>
  <si>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</si>
  <si>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</si>
  <si>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</si>
  <si>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</si>
  <si>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</si>
  <si>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</si>
  <si>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</si>
  <si>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</si>
  <si>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</si>
  <si>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</si>
  <si>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</si>
  <si>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</si>
  <si>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</si>
  <si>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</si>
  <si>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</si>
  <si>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</si>
  <si>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</si>
  <si>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</si>
  <si>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</si>
  <si>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</si>
  <si>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</si>
  <si>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</si>
  <si>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</si>
  <si>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</si>
  <si>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</si>
  <si>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</si>
  <si>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</si>
  <si>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</si>
  <si>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</si>
  <si>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</si>
  <si>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</si>
  <si>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</si>
  <si>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</si>
  <si>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</si>
  <si>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</si>
  <si>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</si>
  <si>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</si>
  <si>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</si>
  <si>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</si>
  <si>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</si>
  <si>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</si>
  <si>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</si>
  <si>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</si>
  <si>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</si>
  <si>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</si>
  <si>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</si>
  <si>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</si>
  <si>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</si>
  <si>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</si>
  <si>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</si>
  <si>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</si>
  <si>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</si>
  <si>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</si>
  <si>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</si>
  <si>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</si>
  <si>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</si>
  <si>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</si>
  <si>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</si>
  <si>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</si>
  <si>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</si>
  <si>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</si>
  <si>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</si>
  <si>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</si>
  <si>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</si>
  <si>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</si>
  <si>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</si>
  <si>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</si>
  <si>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</si>
  <si>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</si>
  <si>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</si>
  <si>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</si>
  <si>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</si>
  <si>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</si>
  <si>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</si>
  <si>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</si>
  <si>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</si>
  <si>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</si>
  <si>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</si>
  <si>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</si>
  <si>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</si>
  <si>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</si>
  <si>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</si>
  <si>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</si>
  <si>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</si>
  <si>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</si>
  <si>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</si>
  <si>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</si>
  <si>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</si>
  <si>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</si>
  <si>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</si>
  <si>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</si>
  <si>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</si>
  <si>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</si>
  <si>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</si>
  <si>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</si>
  <si>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</si>
  <si>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</si>
  <si>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</si>
  <si>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</si>
  <si>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</si>
  <si>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</si>
  <si>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</si>
  <si>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</si>
  <si>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</si>
  <si>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</si>
  <si>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</si>
  <si>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</si>
  <si>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</si>
  <si>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</si>
  <si>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</si>
  <si>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</si>
  <si>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</si>
  <si>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</si>
  <si>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</si>
  <si>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</si>
  <si>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</si>
  <si>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</si>
  <si>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</si>
  <si>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</si>
  <si>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</si>
  <si>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</si>
  <si>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</si>
  <si>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</si>
  <si>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</si>
  <si>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</si>
  <si>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</si>
  <si>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</si>
  <si>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</si>
  <si>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</si>
  <si>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</si>
  <si>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</si>
  <si>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</si>
  <si>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</si>
  <si>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</si>
  <si>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</si>
  <si>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</si>
  <si>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</si>
  <si>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</si>
  <si>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</si>
  <si>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</si>
  <si>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</si>
  <si>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</si>
  <si>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</si>
  <si>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</si>
  <si>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</si>
  <si>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</si>
  <si>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</si>
  <si>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</si>
  <si>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</si>
  <si>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</si>
  <si>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</si>
  <si>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</si>
  <si>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</si>
  <si>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</si>
  <si>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</si>
  <si>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</si>
  <si>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</si>
  <si>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</si>
  <si>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</si>
  <si>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</si>
  <si>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</si>
  <si>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</si>
  <si>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</si>
  <si>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</si>
  <si>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</si>
  <si>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</si>
  <si>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</si>
  <si>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</si>
  <si>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</si>
  <si>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</si>
  <si>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</si>
  <si>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</si>
  <si>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</si>
  <si>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</si>
  <si>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</si>
  <si>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</si>
  <si>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</si>
  <si>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</si>
  <si>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</si>
  <si>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</si>
  <si>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</si>
  <si>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</si>
  <si>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</si>
  <si>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</si>
  <si>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</si>
  <si>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</si>
  <si>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</si>
  <si>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</si>
  <si>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</si>
  <si>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</si>
  <si>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</si>
  <si>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</si>
  <si>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</si>
  <si>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</si>
  <si>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</si>
  <si>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</si>
  <si>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</si>
  <si>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</si>
  <si>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</si>
  <si>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</si>
  <si>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</si>
  <si>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</si>
  <si>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</si>
  <si>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</si>
  <si>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</si>
  <si>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</si>
  <si>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</si>
  <si>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</si>
  <si>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</si>
  <si>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</si>
  <si>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</si>
  <si>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</si>
  <si>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</si>
  <si>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</si>
  <si>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</si>
  <si>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</si>
  <si>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</si>
  <si>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</si>
  <si>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</si>
  <si>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</si>
  <si>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</si>
  <si>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</si>
  <si>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</si>
  <si>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</si>
  <si>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</si>
  <si>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</si>
  <si>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</si>
  <si>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</si>
  <si>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</si>
  <si>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</si>
  <si>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</si>
  <si>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</si>
  <si>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</si>
  <si>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</si>
  <si>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</si>
  <si>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</si>
  <si>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</si>
  <si>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</si>
  <si>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</si>
  <si>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</si>
  <si>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</si>
  <si>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</si>
  <si>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</si>
  <si>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</si>
  <si>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</si>
  <si>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</si>
  <si>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</si>
  <si>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</si>
  <si>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</si>
  <si>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</si>
  <si>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</si>
  <si>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</si>
  <si>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</si>
  <si>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</si>
  <si>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</si>
  <si>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</si>
  <si>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</si>
  <si>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</si>
  <si>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</si>
  <si>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</si>
  <si>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</si>
  <si>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</si>
  <si>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</si>
  <si>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</si>
  <si>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</si>
  <si>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</si>
  <si>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</si>
  <si>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</si>
  <si>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</si>
  <si>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</si>
  <si>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</si>
  <si>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</si>
  <si>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</si>
  <si>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</si>
  <si>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</si>
  <si>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</si>
  <si>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</si>
  <si>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</si>
  <si>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</si>
  <si>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</si>
  <si>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</si>
  <si>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</si>
  <si>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</si>
  <si>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</si>
  <si>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</si>
  <si>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</si>
  <si>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</si>
  <si>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</si>
  <si>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</si>
  <si>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</si>
  <si>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</si>
  <si>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</si>
  <si>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</si>
  <si>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</si>
  <si>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</si>
  <si>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</si>
  <si>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</si>
  <si>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</si>
  <si>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</si>
  <si>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</si>
  <si>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</si>
  <si>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</si>
  <si>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</si>
  <si>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</si>
  <si>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</si>
  <si>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</si>
  <si>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</si>
  <si>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</si>
  <si>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</si>
  <si>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</si>
  <si>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</si>
  <si>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</si>
  <si>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</si>
  <si>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</si>
  <si>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</si>
  <si>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</si>
  <si>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</si>
  <si>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</si>
  <si>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</si>
  <si>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</si>
  <si>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</si>
  <si>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</si>
  <si>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</si>
  <si>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</si>
  <si>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</si>
  <si>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</si>
  <si>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</si>
  <si>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</si>
  <si>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</si>
  <si>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</si>
  <si>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</si>
  <si>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</si>
  <si>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</si>
  <si>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</si>
  <si>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</si>
  <si>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</si>
  <si>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</si>
  <si>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</si>
  <si>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</si>
  <si>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</si>
  <si>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</si>
  <si>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</si>
  <si>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</si>
  <si>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</si>
  <si>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</si>
  <si>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</si>
  <si>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</si>
  <si>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</si>
  <si>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</si>
  <si>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</si>
  <si>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</si>
  <si>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</si>
  <si>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</si>
  <si>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</si>
  <si>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</si>
  <si>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</si>
  <si>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</si>
  <si>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</si>
  <si>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</si>
  <si>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</si>
  <si>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</si>
  <si>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</si>
  <si>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</si>
  <si>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</si>
  <si>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</si>
  <si>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</si>
  <si>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</si>
  <si>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</si>
  <si>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</si>
  <si>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</si>
  <si>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</si>
  <si>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</si>
  <si>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</si>
  <si>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</si>
  <si>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</si>
  <si>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</si>
  <si>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</si>
  <si>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</si>
  <si>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</si>
  <si>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</si>
  <si>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</si>
  <si>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</si>
  <si>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</si>
  <si>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</si>
  <si>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</si>
  <si>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</si>
  <si>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</si>
  <si>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</si>
  <si>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</si>
  <si>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</si>
  <si>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</si>
  <si>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</si>
  <si>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</si>
  <si>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</si>
  <si>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</si>
  <si>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</si>
  <si>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</si>
  <si>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</si>
  <si>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</si>
  <si>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</si>
  <si>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</si>
  <si>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</si>
  <si>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</si>
  <si>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</si>
  <si>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</si>
  <si>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</si>
  <si>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</si>
  <si>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</si>
  <si>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</si>
  <si>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</si>
  <si>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</si>
  <si>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</si>
  <si>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</si>
  <si>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</si>
  <si>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</si>
  <si>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</si>
  <si>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</si>
  <si>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</si>
  <si>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</si>
  <si>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</si>
  <si>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</si>
  <si>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</si>
  <si>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</si>
  <si>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</si>
  <si>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</si>
  <si>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</si>
  <si>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</si>
  <si>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</si>
  <si>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</si>
  <si>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</si>
  <si>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</si>
  <si>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</si>
  <si>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</si>
  <si>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</si>
  <si>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</si>
  <si>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</si>
  <si>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</si>
  <si>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</si>
  <si>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</si>
  <si>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</si>
  <si>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</si>
  <si>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</si>
  <si>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</si>
  <si>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</si>
  <si>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</si>
  <si>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</si>
  <si>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</si>
  <si>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</si>
  <si>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</si>
  <si>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</si>
  <si>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</si>
  <si>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</si>
  <si>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</si>
  <si>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</si>
  <si>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</si>
  <si>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</si>
  <si>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</si>
  <si>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</si>
  <si>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</si>
  <si>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</si>
  <si>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</si>
  <si>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</si>
  <si>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</si>
  <si>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</si>
  <si>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</si>
  <si>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</si>
  <si>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</si>
  <si>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</si>
  <si>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</si>
  <si>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</si>
  <si>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</si>
  <si>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</si>
  <si>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</si>
  <si>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</si>
  <si>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</si>
  <si>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</si>
  <si>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</si>
  <si>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</si>
  <si>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</si>
  <si>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</si>
  <si>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</si>
  <si>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</si>
  <si>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</si>
  <si>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</si>
  <si>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</si>
  <si>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</si>
  <si>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</si>
  <si>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</si>
  <si>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</si>
  <si>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</si>
  <si>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</si>
  <si>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</si>
  <si>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</si>
  <si>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</si>
  <si>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</si>
  <si>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</si>
  <si>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</si>
  <si>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</si>
  <si>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</si>
  <si>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</si>
  <si>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</si>
  <si>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</si>
  <si>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</si>
  <si>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</si>
  <si>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</si>
  <si>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</si>
  <si>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</si>
  <si>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</si>
  <si>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</si>
  <si>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</si>
  <si>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</si>
  <si>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</si>
  <si>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</si>
  <si>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</si>
  <si>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</si>
  <si>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</si>
  <si>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</si>
  <si>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</si>
  <si>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</si>
  <si>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</si>
  <si>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</si>
  <si>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</si>
  <si>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</si>
  <si>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</si>
  <si>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</si>
  <si>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</si>
  <si>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</si>
  <si>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</si>
  <si>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</si>
  <si>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</si>
  <si>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</si>
  <si>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</si>
  <si>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</si>
  <si>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</si>
  <si>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</si>
  <si>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</si>
  <si>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</si>
  <si>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</si>
  <si>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</si>
  <si>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</si>
  <si>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</si>
  <si>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</si>
  <si>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</si>
  <si>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</si>
  <si>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</si>
  <si>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</si>
  <si>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</si>
  <si>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</si>
  <si>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</si>
  <si>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</si>
  <si>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</si>
  <si>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</si>
  <si>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</si>
  <si>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</si>
  <si>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</si>
  <si>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</si>
  <si>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</si>
  <si>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</si>
  <si>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</si>
  <si>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</si>
  <si>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</si>
  <si>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</si>
  <si>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</si>
  <si>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</si>
  <si>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</si>
  <si>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</si>
  <si>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</si>
  <si>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</si>
  <si>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</si>
  <si>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</si>
  <si>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</si>
  <si>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</si>
  <si>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</si>
  <si>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</si>
  <si>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</si>
  <si>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</si>
  <si>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</si>
  <si>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</si>
  <si>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</si>
  <si>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</si>
  <si>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</si>
  <si>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</si>
  <si>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</si>
  <si>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</si>
  <si>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</si>
  <si>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</si>
  <si>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</si>
  <si>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</si>
  <si>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</si>
  <si>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</si>
  <si>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</si>
  <si>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</si>
  <si>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</si>
  <si>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</si>
  <si>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</si>
  <si>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</si>
  <si>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</si>
  <si>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</si>
  <si>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</si>
  <si>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</si>
  <si>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</si>
  <si>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</si>
  <si>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</si>
  <si>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</si>
  <si>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</si>
  <si>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</si>
  <si>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</si>
  <si>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</si>
  <si>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</si>
  <si>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</si>
  <si>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</si>
  <si>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</si>
  <si>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</si>
  <si>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</si>
  <si>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</si>
  <si>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</si>
  <si>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</si>
  <si>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</si>
  <si>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</si>
  <si>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</si>
  <si>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</si>
  <si>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</si>
  <si>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</si>
  <si>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</si>
  <si>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</si>
  <si>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</si>
  <si>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</si>
  <si>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</si>
  <si>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</si>
  <si>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</si>
  <si>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</si>
  <si>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</si>
  <si>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</si>
  <si>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</si>
  <si>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</si>
  <si>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</si>
  <si>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</si>
  <si>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</si>
  <si>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</si>
  <si>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</si>
  <si>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</si>
  <si>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</si>
  <si>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</si>
  <si>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</si>
  <si>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</si>
  <si>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</si>
  <si>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</si>
  <si>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</si>
  <si>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</si>
  <si>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</si>
  <si>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</si>
  <si>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</si>
  <si>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</si>
  <si>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</si>
  <si>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</si>
  <si>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</si>
  <si>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</si>
  <si>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</si>
  <si>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</si>
  <si>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</si>
  <si>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</si>
  <si>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</si>
  <si>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</si>
  <si>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</si>
  <si>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</si>
  <si>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</si>
  <si>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</si>
  <si>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</si>
  <si>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</si>
  <si>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</si>
  <si>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</si>
  <si>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</si>
  <si>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</si>
  <si>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</si>
  <si>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</si>
  <si>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</si>
  <si>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</si>
  <si>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</si>
  <si>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</si>
  <si>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</si>
  <si>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</si>
  <si>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</si>
  <si>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</si>
  <si>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</si>
  <si>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</si>
  <si>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</si>
  <si>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</si>
  <si>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</si>
  <si>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</si>
  <si>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</si>
  <si>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</si>
  <si>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</si>
  <si>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</si>
  <si>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</si>
  <si>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</si>
  <si>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</si>
  <si>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</si>
  <si>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</si>
  <si>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</si>
  <si>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</si>
  <si>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</si>
  <si>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</si>
  <si>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</si>
  <si>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</si>
  <si>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</si>
  <si>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</si>
  <si>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</si>
  <si>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</si>
  <si>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</si>
  <si>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</si>
  <si>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</si>
  <si>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</si>
  <si>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</si>
  <si>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</si>
  <si>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</si>
  <si>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</si>
  <si>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</si>
  <si>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</si>
  <si>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</si>
  <si>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</si>
  <si>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</si>
  <si>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</si>
  <si>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</si>
  <si>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</si>
  <si>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</si>
  <si>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</si>
  <si>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</si>
  <si>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</si>
  <si>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</si>
  <si>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</si>
  <si>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</si>
  <si>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</si>
  <si>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</si>
  <si>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</si>
  <si>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</si>
  <si>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</si>
  <si>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</si>
  <si>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</si>
  <si>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</si>
  <si>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</si>
  <si>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</si>
  <si>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</si>
  <si>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</si>
  <si>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</si>
  <si>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</si>
  <si>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</si>
  <si>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</si>
  <si>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</si>
  <si>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</si>
  <si>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</si>
  <si>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</si>
  <si>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</si>
  <si>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</si>
  <si>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</si>
  <si>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</si>
  <si>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</si>
  <si>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</si>
  <si>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</si>
  <si>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</si>
  <si>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</si>
  <si>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</si>
  <si>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</si>
  <si>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</si>
  <si>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</si>
  <si>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</si>
  <si>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</si>
  <si>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</si>
  <si>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</si>
  <si>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</si>
  <si>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</si>
  <si>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</si>
  <si>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</si>
  <si>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</si>
  <si>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</si>
  <si>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</si>
  <si>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</si>
  <si>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</si>
  <si>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</si>
  <si>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</si>
  <si>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</si>
  <si>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</si>
  <si>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</si>
  <si>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</si>
  <si>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</si>
  <si>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</si>
  <si>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</si>
  <si>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</si>
  <si>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</si>
  <si>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</si>
  <si>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</si>
  <si>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</si>
  <si>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</si>
  <si>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</si>
  <si>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</si>
  <si>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</si>
  <si>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</si>
  <si>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</si>
  <si>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</si>
  <si>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</si>
  <si>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</si>
  <si>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</si>
  <si>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</si>
  <si>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</si>
  <si>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</si>
  <si>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</si>
  <si>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</si>
  <si>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</si>
  <si>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</si>
  <si>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</si>
  <si>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</si>
  <si>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</si>
  <si>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</si>
  <si>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</si>
  <si>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</si>
  <si>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</si>
  <si>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</si>
  <si>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</si>
  <si>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</si>
  <si>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</si>
  <si>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</si>
  <si>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</si>
  <si>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</si>
  <si>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</si>
  <si>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</si>
  <si>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</si>
  <si>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</si>
  <si>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</si>
  <si>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</si>
  <si>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</si>
  <si>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</si>
  <si>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</si>
  <si>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</si>
  <si>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</si>
  <si>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</si>
  <si>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</si>
  <si>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</si>
  <si>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</si>
  <si>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</si>
  <si>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</si>
  <si>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</si>
  <si>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</si>
  <si>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</si>
  <si>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</si>
  <si>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</si>
  <si>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</si>
  <si>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</si>
  <si>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</si>
  <si>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</si>
  <si>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</si>
  <si>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</si>
  <si>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</si>
  <si>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</si>
  <si>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</si>
  <si>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</si>
  <si>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</si>
  <si>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</si>
  <si>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</si>
  <si>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</si>
  <si>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</si>
  <si>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</si>
  <si>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</si>
  <si>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</si>
  <si>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</si>
  <si>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</si>
  <si>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</si>
  <si>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</si>
  <si>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</si>
  <si>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</si>
  <si>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</si>
  <si>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</si>
  <si>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</si>
  <si>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</si>
  <si>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</si>
  <si>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</si>
  <si>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</si>
  <si>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</si>
  <si>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</si>
  <si>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</si>
  <si>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</si>
  <si>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</si>
  <si>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</si>
  <si>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</si>
  <si>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</si>
  <si>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</si>
  <si>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</si>
  <si>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</si>
  <si>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</si>
  <si>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</si>
  <si>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</si>
  <si>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</si>
  <si>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</si>
  <si>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</si>
  <si>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</si>
  <si>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</si>
  <si>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</si>
  <si>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</si>
  <si>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</si>
  <si>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</si>
  <si>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</si>
  <si>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</si>
  <si>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</si>
  <si>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</si>
  <si>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</si>
  <si>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</si>
  <si>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</si>
  <si>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</si>
  <si>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</si>
  <si>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</si>
  <si>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</si>
  <si>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</si>
  <si>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</si>
  <si>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</si>
  <si>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</si>
  <si>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</si>
  <si>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</si>
  <si>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</si>
  <si>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</si>
  <si>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</si>
  <si>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</si>
  <si>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</si>
  <si>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</si>
  <si>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</si>
  <si>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</si>
  <si>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</si>
  <si>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</si>
  <si>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</si>
  <si>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</si>
  <si>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</si>
  <si>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</si>
  <si>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</si>
  <si>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</si>
  <si>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</si>
  <si>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</si>
  <si>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</si>
  <si>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</si>
  <si>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</si>
  <si>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</si>
  <si>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</si>
  <si>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</si>
  <si>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</si>
  <si>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</si>
  <si>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</si>
  <si>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</si>
  <si>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</si>
  <si>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</si>
  <si>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</si>
  <si>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</si>
  <si>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</si>
  <si>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</si>
  <si>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</si>
  <si>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</si>
  <si>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</si>
  <si>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</si>
  <si>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</si>
  <si>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</si>
  <si>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</si>
  <si>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</si>
  <si>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</si>
  <si>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</si>
  <si>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</si>
  <si>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</si>
  <si>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</si>
  <si>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</si>
  <si>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</si>
  <si>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</si>
  <si>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</si>
  <si>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</si>
  <si>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</si>
  <si>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</si>
  <si>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</si>
  <si>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</si>
  <si>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</si>
  <si>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</si>
  <si>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</si>
  <si>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</si>
  <si>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</si>
  <si>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</si>
  <si>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</si>
  <si>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</si>
  <si>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</si>
  <si>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</si>
  <si>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</si>
  <si>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</si>
  <si>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</si>
  <si>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</si>
  <si>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</si>
  <si>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</si>
  <si>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</si>
  <si>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</si>
  <si>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</si>
  <si>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</si>
  <si>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</si>
  <si>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</si>
  <si>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</si>
  <si>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</si>
  <si>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</si>
  <si>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</si>
  <si>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</si>
  <si>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</si>
  <si>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</si>
  <si>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</si>
  <si>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</si>
  <si>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</si>
  <si>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</si>
  <si>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</si>
  <si>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</si>
  <si>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</si>
  <si>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</si>
  <si>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</si>
  <si>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</si>
  <si>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</si>
  <si>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</si>
  <si>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</si>
  <si>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</si>
  <si>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</si>
  <si>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</si>
  <si>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</si>
  <si>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</si>
  <si>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</si>
  <si>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</si>
  <si>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</si>
  <si>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</si>
  <si>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</si>
  <si>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</si>
  <si>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</si>
  <si>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</si>
  <si>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</si>
  <si>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</si>
  <si>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</si>
  <si>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</si>
  <si>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</si>
  <si>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</si>
  <si>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</si>
  <si>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</si>
  <si>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</si>
  <si>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</si>
  <si>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</si>
  <si>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</si>
  <si>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</si>
  <si>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</si>
  <si>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</si>
  <si>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</si>
  <si>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</si>
  <si>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</si>
  <si>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</si>
  <si>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</si>
  <si>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</si>
  <si>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</si>
  <si>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</si>
  <si>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</si>
  <si>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</si>
  <si>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</si>
  <si>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</si>
  <si>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</si>
  <si>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</si>
  <si>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</si>
  <si>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</si>
  <si>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</si>
  <si>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</si>
  <si>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</si>
  <si>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</si>
  <si>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</si>
  <si>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</si>
  <si>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</si>
  <si>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</si>
  <si>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</si>
  <si>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</si>
  <si>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</si>
  <si>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</si>
  <si>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</si>
  <si>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</si>
  <si>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</si>
  <si>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</si>
  <si>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</si>
  <si>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</si>
  <si>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</si>
  <si>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</si>
  <si>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</si>
  <si>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</si>
  <si>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</si>
  <si>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</si>
  <si>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</si>
  <si>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</si>
  <si>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</si>
  <si>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</si>
  <si>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</si>
  <si>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</si>
  <si>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</si>
  <si>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</si>
  <si>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</si>
  <si>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</si>
  <si>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</si>
  <si>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</si>
  <si>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</si>
  <si>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</si>
  <si>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</si>
  <si>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</si>
  <si>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</si>
  <si>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</si>
  <si>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</si>
  <si>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</si>
  <si>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</si>
  <si>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</si>
  <si>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</si>
  <si>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</si>
  <si>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</si>
  <si>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</si>
  <si>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</si>
  <si>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</si>
  <si>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</si>
  <si>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</si>
  <si>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</si>
  <si>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</si>
  <si>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</si>
  <si>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</si>
  <si>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</si>
  <si>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</si>
  <si>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</si>
  <si>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</si>
  <si>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</si>
  <si>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</si>
  <si>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</si>
  <si>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</si>
  <si>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</si>
  <si>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</si>
  <si>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</si>
  <si>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</si>
  <si>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</si>
  <si>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</si>
  <si>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</si>
  <si>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</si>
  <si>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</si>
  <si>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</si>
  <si>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</si>
  <si>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</si>
  <si>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</si>
  <si>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</si>
  <si>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</si>
  <si>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</si>
  <si>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</si>
  <si>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</si>
  <si>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</si>
  <si>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</si>
  <si>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</si>
  <si>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</si>
  <si>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</si>
  <si>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</si>
  <si>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</si>
  <si>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</si>
  <si>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</si>
  <si>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</si>
  <si>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</si>
  <si>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</si>
  <si>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</si>
  <si>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</si>
  <si>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</si>
  <si>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</si>
  <si>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</si>
  <si>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</si>
  <si>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</si>
  <si>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</si>
  <si>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</si>
  <si>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</si>
  <si>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</si>
  <si>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</si>
  <si>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</si>
  <si>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</si>
  <si>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</si>
  <si>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</si>
  <si>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</si>
  <si>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</si>
  <si>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</si>
  <si>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</si>
  <si>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</si>
  <si>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</si>
  <si>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</si>
  <si>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</si>
  <si>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</si>
  <si>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</si>
  <si>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</si>
  <si>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</si>
  <si>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</si>
  <si>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</si>
  <si>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</si>
  <si>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</si>
  <si>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</si>
  <si>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</si>
  <si>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</si>
  <si>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</si>
  <si>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</si>
  <si>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</si>
  <si>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</si>
  <si>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</si>
  <si>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</si>
  <si>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</si>
  <si>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</si>
  <si>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</si>
  <si>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</si>
  <si>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</si>
  <si>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</si>
  <si>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</si>
  <si>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</si>
  <si>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</si>
  <si>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</si>
  <si>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</si>
  <si>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</si>
  <si>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</si>
  <si>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</si>
  <si>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</si>
  <si>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</si>
  <si>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</si>
  <si>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</si>
  <si>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</si>
  <si>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</si>
  <si>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</si>
  <si>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</si>
  <si>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</si>
  <si>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</si>
  <si>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</si>
  <si>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</si>
  <si>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</si>
  <si>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</si>
  <si>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</si>
  <si>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</si>
  <si>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</si>
  <si>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</si>
  <si>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</si>
  <si>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</si>
  <si>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</si>
  <si>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</si>
  <si>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</si>
  <si>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</si>
  <si>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</si>
  <si>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</si>
  <si>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</si>
  <si>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</si>
  <si>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</si>
  <si>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</si>
  <si>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</si>
  <si>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</si>
  <si>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</si>
  <si>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</si>
  <si>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</si>
  <si>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</si>
  <si>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</si>
  <si>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</si>
  <si>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</si>
  <si>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</si>
  <si>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</si>
  <si>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</si>
  <si>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</si>
  <si>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</si>
  <si>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</si>
  <si>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</si>
  <si>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</si>
  <si>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</si>
  <si>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</si>
  <si>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</si>
  <si>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</si>
  <si>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</si>
  <si>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</si>
  <si>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</si>
  <si>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</si>
  <si>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</si>
  <si>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</si>
  <si>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</si>
  <si>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</si>
  <si>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</si>
  <si>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</si>
  <si>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</si>
  <si>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</si>
  <si>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</si>
  <si>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</si>
  <si>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</si>
  <si>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</si>
  <si>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</si>
  <si>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</si>
  <si>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</si>
  <si>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</si>
  <si>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</si>
  <si>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</si>
  <si>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</si>
  <si>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</si>
  <si>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</si>
  <si>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</si>
  <si>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</si>
  <si>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</si>
  <si>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</si>
  <si>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</si>
  <si>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</si>
  <si>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</si>
  <si>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</si>
  <si>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</si>
  <si>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</si>
  <si>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</si>
  <si>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</si>
  <si>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</si>
  <si>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</si>
  <si>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</si>
  <si>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</si>
  <si>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</si>
  <si>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</si>
  <si>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</si>
  <si>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</si>
  <si>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</si>
  <si>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</si>
  <si>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</si>
  <si>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</si>
  <si>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</si>
  <si>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</si>
  <si>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</si>
  <si>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</si>
  <si>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</si>
  <si>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</si>
  <si>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</si>
  <si>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</si>
  <si>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</si>
  <si>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</si>
  <si>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</si>
  <si>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</si>
  <si>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</si>
  <si>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</si>
  <si>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</si>
  <si>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</si>
  <si>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</si>
  <si>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</si>
  <si>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</si>
  <si>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</si>
  <si>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</si>
  <si>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</si>
  <si>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</si>
  <si>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</si>
  <si>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</si>
  <si>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</si>
  <si>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</si>
  <si>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</si>
  <si>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</si>
  <si>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</si>
  <si>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</si>
  <si>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</si>
  <si>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</si>
  <si>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</si>
  <si>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</si>
  <si>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</si>
  <si>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</si>
  <si>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</si>
  <si>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</si>
  <si>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</si>
  <si>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</si>
  <si>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</si>
  <si>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</si>
  <si>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</si>
  <si>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</si>
  <si>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</si>
  <si>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</si>
  <si>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</si>
  <si>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</si>
  <si>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</si>
  <si>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</si>
  <si>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</si>
  <si>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</si>
  <si>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</si>
  <si>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</si>
  <si>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</si>
  <si>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</si>
  <si>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</si>
  <si>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</si>
  <si>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</si>
  <si>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</si>
  <si>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</si>
  <si>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</si>
  <si>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</si>
  <si>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</si>
  <si>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</si>
  <si>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</si>
  <si>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</si>
  <si>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</si>
  <si>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</si>
  <si>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</si>
  <si>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</si>
  <si>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</si>
  <si>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</si>
  <si>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</si>
  <si>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</si>
  <si>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</si>
  <si>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</si>
  <si>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</si>
  <si>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</si>
  <si>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</si>
  <si>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</si>
  <si>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</si>
  <si>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</si>
  <si>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</si>
  <si>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</si>
  <si>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</si>
  <si>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</si>
  <si>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</si>
  <si>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</si>
  <si>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</si>
  <si>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</si>
  <si>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</si>
  <si>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</si>
  <si>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</si>
  <si>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</si>
  <si>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</si>
  <si>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</si>
  <si>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</si>
  <si>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</si>
  <si>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</si>
  <si>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</si>
  <si>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</si>
  <si>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</si>
  <si>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</si>
  <si>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</si>
  <si>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</si>
  <si>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</si>
  <si>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</si>
  <si>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</si>
  <si>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</si>
  <si>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</si>
  <si>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</si>
  <si>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</si>
  <si>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</si>
  <si>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</si>
  <si>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</si>
  <si>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</si>
  <si>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</si>
  <si>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</si>
  <si>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</si>
  <si>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</si>
  <si>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</si>
  <si>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</si>
  <si>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</si>
  <si>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</si>
  <si>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</si>
  <si>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</si>
  <si>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</si>
  <si>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</si>
  <si>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</si>
  <si>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</si>
  <si>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</si>
  <si>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</si>
  <si>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</si>
  <si>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</si>
  <si>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</si>
  <si>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</si>
  <si>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</si>
  <si>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</si>
  <si>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</si>
  <si>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</si>
  <si>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</si>
  <si>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</si>
  <si>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</si>
  <si>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</si>
  <si>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</si>
  <si>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</si>
  <si>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</si>
  <si>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</si>
  <si>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</si>
  <si>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</si>
  <si>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</si>
  <si>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</si>
  <si>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</si>
  <si>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</si>
  <si>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</si>
  <si>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</si>
  <si>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</si>
  <si>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</si>
  <si>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</si>
  <si>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</si>
  <si>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</si>
  <si>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</si>
  <si>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</si>
  <si>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</si>
  <si>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</si>
  <si>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</si>
  <si>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</si>
  <si>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</si>
  <si>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</si>
  <si>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</si>
  <si>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</si>
  <si>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</si>
  <si>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</si>
  <si>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</si>
  <si>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</si>
  <si>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</si>
  <si>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</si>
  <si>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</si>
  <si>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</si>
  <si>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</si>
  <si>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</si>
  <si>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</si>
  <si>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</si>
  <si>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</si>
  <si>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</si>
  <si>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</si>
  <si>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</si>
  <si>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</si>
  <si>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</si>
  <si>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</si>
  <si>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</si>
  <si>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</si>
  <si>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</si>
  <si>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</si>
  <si>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</si>
  <si>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</si>
  <si>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</si>
  <si>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</si>
  <si>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</si>
  <si>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</si>
  <si>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</si>
  <si>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</si>
  <si>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</si>
  <si>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</si>
  <si>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</si>
  <si>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</si>
  <si>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</si>
  <si>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</si>
  <si>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</si>
  <si>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</si>
  <si>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</si>
  <si>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</si>
  <si>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</si>
  <si>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</si>
  <si>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</si>
  <si>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</si>
  <si>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</si>
  <si>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</si>
  <si>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</si>
  <si>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</si>
  <si>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</si>
  <si>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</si>
  <si>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</si>
  <si>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</si>
  <si>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</si>
  <si>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</si>
  <si>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</si>
  <si>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</si>
  <si>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</si>
  <si>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</si>
  <si>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</si>
  <si>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</si>
  <si>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</si>
  <si>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</si>
  <si>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</si>
  <si>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</si>
  <si>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</si>
  <si>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</si>
  <si>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</si>
  <si>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</si>
  <si>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</si>
  <si>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</si>
  <si>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</si>
  <si>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</si>
  <si>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</si>
  <si>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</si>
  <si>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</si>
  <si>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</si>
  <si>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</si>
  <si>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</si>
  <si>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</si>
  <si>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</si>
  <si>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</si>
  <si>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</si>
  <si>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</si>
  <si>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</si>
  <si>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</si>
  <si>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</si>
  <si>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</si>
  <si>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</si>
  <si>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</si>
  <si>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</si>
  <si>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</si>
  <si>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</si>
  <si>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</si>
  <si>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</si>
  <si>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</si>
  <si>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</si>
  <si>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</si>
  <si>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</si>
  <si>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</si>
  <si>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</si>
  <si>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</si>
  <si>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</si>
  <si>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</si>
  <si>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</si>
  <si>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</si>
  <si>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</si>
  <si>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</si>
  <si>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</si>
  <si>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</si>
  <si>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</si>
  <si>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</si>
  <si>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</si>
  <si>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</si>
  <si>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</si>
  <si>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</si>
  <si>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</si>
  <si>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</si>
  <si>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</si>
  <si>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</si>
  <si>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</si>
  <si>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</si>
  <si>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</si>
  <si>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</si>
  <si>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</si>
  <si>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</si>
  <si>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</si>
  <si>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</si>
  <si>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</si>
  <si>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</si>
  <si>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</si>
  <si>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</si>
  <si>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</si>
  <si>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</si>
  <si>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</si>
  <si>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</si>
  <si>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</si>
  <si>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</si>
  <si>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</si>
  <si>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</si>
  <si>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</si>
  <si>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</si>
  <si>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</si>
  <si>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</si>
  <si>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</si>
  <si>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</si>
  <si>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</si>
  <si>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</si>
  <si>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</si>
  <si>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</si>
  <si>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</si>
  <si>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</si>
  <si>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</si>
  <si>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</si>
  <si>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</si>
  <si>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</si>
  <si>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</si>
  <si>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</si>
  <si>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</si>
  <si>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</si>
  <si>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</si>
  <si>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</si>
  <si>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</si>
  <si>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</si>
  <si>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</si>
  <si>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</si>
  <si>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</si>
  <si>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</si>
  <si>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</si>
  <si>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</si>
  <si>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</si>
  <si>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</si>
  <si>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</si>
  <si>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</si>
  <si>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</si>
  <si>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</si>
  <si>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</si>
  <si>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</si>
  <si>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</si>
  <si>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</si>
  <si>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</si>
  <si>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</si>
  <si>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</si>
  <si>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</si>
  <si>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</si>
  <si>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</si>
  <si>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</si>
  <si>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</si>
  <si>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</si>
  <si>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</si>
  <si>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</si>
  <si>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</si>
  <si>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</si>
  <si>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</si>
  <si>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</si>
  <si>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</si>
  <si>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</si>
  <si>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</si>
  <si>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</si>
  <si>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</si>
  <si>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</si>
  <si>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</si>
  <si>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</si>
  <si>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</si>
  <si>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</si>
  <si>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</si>
  <si>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</si>
  <si>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</si>
  <si>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</si>
  <si>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</si>
  <si>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</si>
  <si>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</si>
  <si>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</si>
  <si>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</si>
  <si>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</si>
  <si>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</si>
  <si>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</si>
  <si>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</si>
  <si>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</si>
  <si>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</si>
  <si>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</si>
  <si>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</si>
  <si>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</si>
  <si>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</si>
  <si>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</si>
  <si>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</si>
  <si>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</si>
  <si>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</si>
  <si>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</si>
  <si>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</si>
  <si>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</si>
  <si>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</si>
  <si>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</si>
  <si>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</si>
  <si>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</si>
  <si>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</si>
  <si>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</si>
  <si>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</si>
  <si>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</si>
  <si>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</si>
  <si>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</si>
  <si>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</si>
  <si>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</si>
  <si>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</si>
  <si>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</si>
  <si>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</si>
  <si>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</si>
  <si>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</si>
  <si>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</si>
  <si>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</si>
  <si>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</si>
  <si>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</si>
  <si>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</si>
  <si>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</si>
  <si>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</si>
  <si>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</si>
  <si>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</si>
  <si>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</si>
  <si>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</si>
  <si>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</si>
  <si>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</si>
  <si>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</si>
  <si>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</si>
  <si>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</si>
  <si>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</si>
  <si>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</si>
  <si>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</si>
  <si>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</si>
  <si>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</si>
  <si>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</si>
  <si>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</si>
  <si>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</si>
  <si>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</si>
  <si>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</si>
  <si>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</si>
  <si>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</si>
  <si>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</si>
  <si>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</si>
  <si>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</si>
  <si>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</si>
  <si>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</si>
  <si>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</si>
  <si>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</si>
  <si>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</si>
  <si>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</si>
  <si>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</si>
  <si>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</si>
  <si>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</si>
  <si>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</si>
  <si>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</si>
  <si>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</si>
  <si>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</si>
  <si>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</si>
  <si>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</si>
  <si>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</si>
  <si>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</si>
  <si>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</si>
  <si>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</si>
  <si>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</si>
  <si>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</si>
  <si>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</si>
  <si>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</si>
  <si>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</si>
  <si>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</si>
  <si>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</si>
  <si>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</si>
  <si>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</si>
  <si>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</si>
  <si>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</si>
  <si>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</si>
  <si>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</si>
  <si>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</si>
  <si>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</si>
  <si>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</si>
  <si>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</si>
  <si>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</si>
  <si>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</si>
  <si>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</si>
  <si>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</si>
  <si>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</si>
  <si>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</si>
  <si>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</si>
  <si>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</si>
  <si>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</si>
  <si>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</si>
  <si>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</si>
  <si>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</si>
  <si>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</si>
  <si>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</si>
  <si>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</si>
  <si>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</si>
  <si>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</si>
  <si>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</si>
  <si>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</si>
  <si>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</si>
  <si>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</si>
  <si>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</si>
  <si>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</si>
  <si>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</si>
  <si>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</si>
  <si>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</si>
  <si>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</si>
  <si>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</si>
  <si>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</si>
  <si>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</si>
  <si>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</si>
  <si>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</si>
  <si>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</si>
  <si>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</si>
  <si>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</si>
  <si>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</si>
  <si>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</si>
  <si>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</si>
  <si>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</si>
  <si>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</si>
  <si>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</si>
  <si>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</si>
  <si>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</si>
  <si>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</si>
  <si>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</si>
  <si>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</si>
  <si>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</si>
  <si>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</si>
  <si>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</si>
  <si>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</si>
  <si>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</si>
  <si>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</si>
  <si>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</si>
  <si>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</si>
  <si>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</si>
  <si>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</si>
  <si>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</si>
  <si>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</si>
  <si>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</si>
  <si>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</si>
  <si>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</si>
  <si>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</si>
  <si>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</si>
  <si>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</si>
  <si>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</si>
  <si>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</si>
  <si>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</si>
  <si>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</si>
  <si>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</si>
  <si>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</si>
  <si>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</si>
  <si>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</si>
  <si>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</si>
  <si>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</si>
  <si>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</si>
  <si>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</si>
  <si>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</si>
  <si>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</si>
  <si>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</si>
  <si>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</si>
  <si>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</si>
  <si>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</si>
  <si>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</si>
  <si>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</si>
  <si>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</si>
  <si>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</si>
  <si>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</si>
  <si>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</si>
  <si>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</si>
  <si>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</si>
  <si>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</si>
  <si>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</si>
  <si>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</si>
  <si>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</si>
  <si>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</si>
  <si>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</si>
  <si>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</si>
  <si>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</si>
  <si>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</si>
  <si>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</si>
  <si>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</si>
  <si>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</si>
  <si>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</si>
  <si>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</si>
  <si>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</si>
  <si>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</si>
  <si>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</si>
  <si>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</si>
  <si>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</si>
  <si>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</si>
  <si>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</si>
  <si>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</si>
  <si>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</si>
  <si>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</si>
  <si>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</si>
  <si>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</si>
  <si>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</si>
  <si>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</si>
  <si>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</si>
  <si>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</si>
  <si>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</si>
  <si>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</si>
  <si>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</si>
  <si>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</si>
  <si>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</si>
  <si>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</si>
  <si>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</si>
  <si>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</si>
  <si>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</si>
  <si>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</si>
  <si>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</si>
  <si>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</si>
  <si>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</si>
  <si>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</si>
  <si>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</si>
  <si>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</si>
  <si>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</si>
  <si>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</si>
  <si>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</si>
  <si>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</si>
  <si>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</si>
  <si>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</si>
  <si>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</si>
  <si>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</si>
  <si>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</si>
  <si>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</si>
  <si>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</si>
  <si>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</si>
  <si>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</si>
  <si>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</si>
  <si>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</si>
  <si>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</si>
  <si>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</si>
  <si>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</si>
  <si>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</si>
  <si>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</si>
  <si>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</si>
  <si>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</si>
  <si>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</si>
  <si>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</si>
  <si>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</si>
  <si>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</si>
  <si>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</si>
  <si>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</si>
  <si>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</si>
  <si>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</si>
  <si>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</si>
  <si>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</si>
  <si>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</si>
  <si>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</si>
  <si>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</si>
  <si>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</si>
  <si>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</si>
  <si>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</si>
  <si>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</si>
  <si>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</si>
  <si>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</si>
  <si>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</si>
  <si>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</si>
  <si>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</si>
  <si>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</si>
  <si>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</si>
  <si>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</si>
  <si>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</si>
  <si>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</si>
  <si>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</si>
  <si>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</si>
  <si>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</si>
  <si>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</si>
  <si>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</si>
  <si>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</si>
  <si>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</si>
  <si>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</si>
  <si>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</si>
  <si>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</si>
  <si>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</si>
  <si>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</si>
  <si>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</si>
  <si>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</si>
  <si>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</si>
  <si>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</si>
  <si>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</si>
  <si>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</si>
  <si>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</si>
  <si>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</si>
  <si>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</si>
  <si>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</si>
  <si>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</si>
  <si>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</si>
  <si>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</si>
  <si>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</si>
  <si>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</si>
  <si>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</si>
  <si>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</si>
  <si>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</si>
  <si>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</si>
  <si>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</si>
  <si>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</si>
  <si>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</si>
  <si>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</si>
  <si>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</si>
  <si>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</si>
  <si>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</si>
  <si>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</si>
  <si>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</si>
  <si>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</si>
  <si>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</si>
  <si>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</si>
  <si>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</si>
  <si>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</si>
  <si>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</si>
  <si>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</si>
  <si>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</si>
  <si>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</si>
  <si>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</si>
  <si>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</si>
  <si>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</si>
  <si>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</si>
  <si>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</si>
  <si>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</si>
  <si>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</si>
  <si>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</si>
  <si>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</si>
  <si>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</si>
  <si>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</si>
  <si>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</si>
  <si>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</si>
  <si>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</si>
  <si>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</si>
  <si>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</si>
  <si>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</si>
  <si>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</si>
  <si>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</si>
  <si>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</si>
  <si>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</si>
  <si>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</si>
  <si>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</si>
  <si>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</si>
  <si>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</si>
  <si>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</si>
  <si>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</si>
  <si>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</si>
  <si>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</si>
  <si>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</si>
  <si>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</si>
  <si>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</si>
  <si>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</si>
  <si>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</si>
  <si>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</si>
  <si>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</si>
  <si>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</si>
  <si>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</si>
  <si>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</si>
  <si>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</si>
  <si>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</si>
  <si>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</si>
  <si>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</si>
  <si>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</si>
  <si>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</si>
  <si>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</si>
  <si>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</si>
  <si>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</si>
  <si>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</si>
  <si>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</si>
  <si>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</si>
  <si>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</si>
  <si>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</si>
  <si>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</si>
  <si>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</si>
  <si>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</si>
  <si>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</si>
  <si>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</si>
  <si>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</si>
  <si>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</si>
  <si>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</si>
  <si>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</si>
  <si>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</si>
  <si>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</si>
  <si>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</si>
  <si>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</si>
  <si>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</si>
  <si>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</si>
  <si>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</si>
  <si>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</si>
  <si>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</si>
  <si>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</si>
  <si>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</si>
  <si>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</si>
  <si>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</si>
  <si>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</si>
  <si>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</si>
  <si>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</si>
  <si>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</si>
  <si>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</si>
  <si>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</si>
  <si>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</si>
  <si>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</si>
  <si>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</si>
  <si>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</si>
  <si>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</si>
  <si>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</si>
  <si>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</si>
  <si>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</si>
  <si>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</si>
  <si>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</si>
  <si>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</si>
  <si>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</si>
  <si>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</si>
  <si>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</si>
  <si>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</si>
  <si>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</si>
  <si>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</si>
  <si>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</si>
  <si>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</si>
  <si>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</si>
  <si>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</si>
  <si>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</si>
  <si>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</si>
  <si>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</si>
  <si>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</si>
  <si>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</si>
  <si>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</si>
  <si>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</si>
  <si>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</si>
  <si>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</si>
  <si>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</si>
  <si>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</si>
  <si>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</si>
  <si>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</si>
  <si>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</si>
  <si>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</si>
  <si>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</si>
  <si>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</si>
  <si>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</si>
  <si>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</si>
  <si>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</si>
  <si>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</si>
  <si>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</si>
  <si>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</si>
  <si>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</si>
  <si>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</si>
  <si>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</si>
  <si>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</si>
  <si>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</si>
  <si>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</si>
  <si>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</si>
  <si>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</si>
  <si>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</si>
  <si>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</si>
  <si>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</si>
  <si>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</si>
  <si>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</si>
  <si>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</si>
  <si>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</si>
  <si>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</si>
  <si>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</si>
  <si>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</si>
  <si>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</si>
  <si>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</si>
  <si>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</si>
  <si>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</si>
  <si>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</si>
  <si>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</si>
  <si>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</si>
  <si>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</si>
  <si>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</si>
  <si>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</si>
  <si>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</si>
  <si>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</si>
  <si>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</si>
  <si>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</si>
  <si>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</si>
  <si>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</si>
  <si>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</si>
  <si>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</si>
  <si>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</si>
  <si>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</si>
  <si>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</si>
  <si>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</si>
  <si>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</si>
  <si>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</si>
  <si>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</si>
  <si>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</si>
  <si>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</si>
  <si>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</si>
  <si>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</si>
  <si>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</si>
  <si>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</si>
  <si>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</si>
  <si>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</si>
  <si>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</si>
  <si>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</si>
  <si>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</si>
  <si>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</si>
  <si>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</si>
  <si>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</si>
  <si>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</si>
  <si>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</si>
  <si>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</si>
  <si>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</si>
  <si>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</si>
  <si>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</si>
  <si>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</si>
  <si>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</si>
  <si>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</si>
  <si>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</si>
  <si>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</si>
  <si>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</si>
  <si>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</si>
  <si>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</si>
  <si>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</si>
  <si>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</si>
  <si>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</si>
  <si>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</si>
  <si>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</si>
  <si>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</si>
  <si>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</si>
  <si>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</si>
  <si>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</si>
  <si>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</si>
  <si>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</si>
  <si>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</si>
  <si>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</si>
  <si>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</si>
  <si>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</si>
  <si>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</si>
  <si>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</si>
  <si>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</si>
  <si>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</si>
  <si>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</si>
  <si>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</si>
  <si>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</si>
  <si>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</si>
  <si>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</si>
  <si>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</si>
  <si>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</si>
  <si>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</si>
  <si>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</si>
  <si>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</si>
  <si>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</si>
  <si>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</si>
  <si>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</si>
  <si>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</si>
  <si>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</si>
  <si>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</si>
  <si>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</si>
  <si>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</si>
  <si>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</si>
  <si>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</si>
  <si>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</si>
  <si>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</si>
  <si>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</si>
  <si>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</si>
  <si>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</si>
  <si>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</si>
  <si>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</si>
  <si>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</si>
  <si>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</si>
  <si>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</si>
  <si>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</si>
  <si>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</si>
  <si>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</si>
  <si>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</si>
  <si>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</si>
  <si>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</si>
  <si>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</si>
  <si>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</si>
  <si>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</si>
  <si>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</si>
  <si>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</si>
  <si>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</si>
  <si>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</si>
  <si>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</si>
  <si>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</si>
  <si>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</si>
  <si>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</si>
  <si>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</si>
  <si>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</si>
  <si>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</si>
  <si>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</si>
  <si>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</si>
  <si>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</si>
  <si>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</si>
  <si>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</si>
  <si>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</si>
  <si>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</si>
  <si>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</si>
  <si>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</si>
  <si>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</si>
  <si>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</si>
  <si>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</si>
  <si>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</si>
  <si>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</si>
  <si>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</si>
  <si>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</si>
  <si>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</si>
  <si>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</si>
  <si>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</si>
  <si>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</si>
  <si>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</si>
  <si>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</si>
  <si>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</si>
  <si>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</si>
  <si>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</si>
  <si>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</si>
  <si>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</si>
  <si>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</si>
  <si>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</si>
  <si>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</si>
  <si>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</si>
  <si>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</si>
  <si>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</si>
  <si>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</si>
  <si>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</si>
  <si>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</si>
  <si>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</si>
  <si>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</si>
  <si>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</si>
  <si>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</si>
  <si>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</si>
  <si>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</si>
  <si>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</si>
  <si>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</si>
  <si>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</si>
  <si>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</si>
  <si>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</si>
  <si>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</si>
  <si>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</si>
  <si>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</si>
  <si>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</si>
  <si>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</si>
  <si>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</si>
  <si>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</si>
  <si>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</si>
  <si>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</si>
  <si>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</si>
  <si>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</si>
  <si>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</si>
  <si>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</si>
  <si>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</si>
  <si>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</si>
  <si>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</si>
  <si>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</si>
  <si>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</si>
  <si>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</si>
  <si>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</si>
  <si>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</si>
  <si>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</si>
  <si>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</si>
  <si>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</si>
  <si>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</si>
  <si>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</si>
  <si>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</si>
  <si>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</si>
  <si>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</si>
  <si>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</si>
  <si>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</si>
  <si>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</si>
  <si>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</si>
  <si>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</si>
  <si>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</si>
  <si>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</si>
  <si>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</si>
  <si>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</si>
  <si>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</si>
  <si>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</si>
  <si>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</si>
  <si>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</si>
  <si>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</si>
  <si>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</si>
  <si>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</si>
  <si>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</si>
  <si>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</si>
  <si>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</si>
  <si>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</si>
  <si>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</si>
  <si>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</si>
  <si>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</si>
  <si>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</si>
  <si>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</si>
  <si>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</si>
  <si>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</si>
  <si>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</si>
  <si>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</si>
  <si>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</si>
  <si>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</si>
  <si>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</si>
  <si>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</si>
  <si>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</si>
  <si>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</si>
  <si>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</si>
  <si>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</si>
  <si>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</si>
  <si>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</si>
  <si>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</si>
  <si>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</si>
  <si>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</si>
  <si>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</si>
  <si>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</si>
  <si>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</si>
  <si>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</si>
  <si>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</si>
  <si>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</si>
  <si>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</si>
  <si>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</si>
  <si>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</si>
  <si>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</si>
  <si>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</si>
  <si>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</si>
  <si>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</si>
  <si>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</si>
  <si>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</si>
  <si>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</si>
  <si>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</si>
  <si>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</si>
  <si>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</si>
  <si>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</si>
  <si>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</si>
  <si>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</si>
  <si>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</si>
  <si>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</si>
  <si>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</si>
  <si>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</si>
  <si>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</si>
  <si>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</si>
  <si>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</si>
  <si>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</si>
  <si>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</si>
  <si>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</si>
  <si>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</si>
  <si>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</si>
  <si>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</si>
  <si>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</si>
  <si>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</si>
  <si>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</si>
  <si>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</si>
  <si>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</si>
  <si>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</si>
  <si>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</si>
  <si>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</si>
  <si>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</si>
  <si>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</si>
  <si>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</si>
  <si>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</si>
  <si>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</si>
  <si>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</si>
  <si>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</si>
  <si>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</si>
  <si>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</si>
  <si>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</si>
  <si>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</si>
  <si>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</si>
  <si>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</si>
  <si>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</si>
  <si>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</si>
  <si>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</si>
  <si>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</si>
  <si>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</si>
  <si>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</si>
  <si>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</si>
  <si>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</si>
  <si>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</si>
  <si>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</si>
  <si>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</si>
  <si>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</si>
  <si>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</si>
  <si>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</si>
  <si>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</si>
  <si>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</si>
  <si>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</si>
  <si>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</si>
  <si>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</si>
  <si>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</si>
  <si>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</si>
  <si>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</si>
  <si>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</si>
  <si>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</si>
  <si>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</si>
  <si>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</si>
  <si>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</si>
  <si>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</si>
  <si>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</si>
  <si>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</si>
  <si>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</si>
  <si>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</si>
  <si>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</si>
  <si>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</si>
  <si>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</si>
  <si>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</si>
  <si>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</si>
  <si>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</si>
  <si>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</si>
  <si>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</si>
  <si>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</si>
  <si>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</si>
  <si>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</si>
  <si>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</si>
  <si>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</si>
  <si>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</si>
  <si>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</si>
  <si>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</si>
  <si>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</si>
  <si>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</si>
  <si>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</si>
  <si>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</si>
  <si>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</si>
  <si>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</si>
  <si>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</si>
  <si>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</si>
  <si>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</si>
  <si>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</si>
  <si>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</si>
  <si>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</si>
  <si>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</si>
  <si>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</si>
  <si>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</si>
  <si>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</si>
  <si>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</si>
  <si>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</si>
  <si>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</si>
  <si>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</si>
  <si>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</si>
  <si>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</si>
  <si>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</si>
  <si>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</si>
  <si>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</si>
  <si>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</si>
  <si>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</si>
  <si>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</si>
  <si>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</si>
  <si>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</si>
  <si>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</si>
  <si>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</si>
  <si>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</si>
  <si>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</si>
  <si>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</si>
  <si>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</si>
  <si>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</si>
  <si>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</si>
  <si>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</si>
  <si>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</si>
  <si>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</si>
  <si>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</si>
  <si>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</si>
  <si>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</si>
  <si>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</si>
  <si>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</si>
  <si>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</si>
  <si>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</si>
  <si>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</si>
  <si>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</si>
  <si>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</si>
  <si>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</si>
  <si>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</si>
  <si>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</si>
  <si>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</si>
  <si>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</si>
  <si>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</si>
  <si>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</si>
  <si>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</si>
  <si>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</si>
  <si>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</si>
  <si>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</si>
  <si>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</si>
  <si>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</si>
  <si>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</si>
  <si>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</si>
  <si>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</si>
  <si>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</si>
  <si>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</si>
  <si>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</si>
  <si>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</si>
  <si>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</si>
  <si>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</si>
  <si>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</si>
  <si>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</si>
  <si>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</si>
  <si>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</si>
  <si>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</si>
  <si>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</si>
  <si>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</si>
  <si>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</si>
  <si>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</si>
  <si>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</si>
  <si>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</si>
  <si>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</si>
  <si>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</si>
  <si>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</si>
  <si>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</si>
  <si>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</si>
  <si>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</si>
  <si>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</si>
  <si>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</si>
  <si>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</si>
  <si>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</si>
  <si>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</si>
  <si>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</si>
  <si>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</si>
  <si>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</si>
  <si>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</si>
  <si>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</si>
  <si>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</si>
  <si>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</si>
  <si>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</si>
  <si>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</si>
  <si>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</si>
  <si>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</si>
  <si>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</si>
  <si>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</si>
  <si>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</si>
  <si>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</si>
  <si>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</si>
  <si>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</si>
  <si>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</si>
  <si>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</si>
  <si>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</si>
  <si>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</si>
  <si>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</si>
  <si>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</si>
  <si>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</si>
  <si>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</si>
  <si>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</si>
  <si>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</si>
  <si>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</si>
  <si>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</si>
  <si>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</si>
  <si>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</si>
  <si>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</si>
  <si>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</si>
  <si>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</si>
  <si>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</si>
  <si>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</si>
  <si>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</si>
  <si>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</si>
  <si>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</si>
  <si>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</si>
  <si>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</si>
  <si>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</si>
  <si>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</si>
  <si>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</si>
  <si>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</si>
  <si>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</si>
  <si>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</si>
  <si>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</si>
  <si>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</si>
  <si>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</si>
  <si>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</si>
  <si>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</si>
  <si>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</si>
  <si>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</si>
  <si>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</si>
  <si>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</si>
  <si>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</si>
  <si>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</si>
  <si>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</si>
  <si>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</si>
  <si>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</si>
  <si>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</si>
  <si>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</si>
  <si>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</si>
  <si>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</si>
  <si>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</si>
  <si>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</si>
  <si>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</si>
  <si>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</si>
  <si>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</si>
  <si>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</si>
  <si>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</si>
  <si>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</si>
  <si>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</si>
  <si>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</si>
  <si>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</si>
  <si>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</si>
  <si>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</si>
  <si>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</si>
  <si>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</si>
  <si>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</si>
  <si>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</si>
  <si>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</si>
  <si>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</si>
  <si>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</si>
  <si>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</si>
  <si>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</si>
  <si>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</si>
  <si>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</si>
  <si>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</si>
  <si>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</si>
  <si>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</si>
  <si>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</si>
  <si>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</si>
  <si>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</si>
  <si>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</si>
  <si>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</si>
  <si>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</si>
  <si>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</si>
  <si>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</si>
  <si>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</si>
  <si>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</si>
  <si>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</si>
  <si>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</si>
  <si>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</si>
  <si>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</si>
  <si>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</si>
  <si>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</si>
  <si>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</si>
  <si>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</si>
  <si>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</si>
  <si>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</si>
  <si>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</si>
  <si>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</si>
  <si>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</si>
  <si>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</si>
  <si>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</si>
  <si>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</si>
  <si>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</si>
  <si>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</si>
  <si>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</si>
  <si>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</si>
  <si>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</si>
  <si>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</si>
  <si>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</si>
  <si>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</si>
  <si>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</si>
  <si>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</si>
  <si>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</si>
  <si>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</si>
  <si>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</si>
  <si>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</si>
  <si>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</si>
  <si>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</si>
  <si>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</si>
  <si>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</si>
  <si>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</si>
  <si>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</si>
  <si>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</si>
  <si>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</si>
  <si>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</si>
  <si>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</si>
  <si>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</si>
  <si>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</si>
  <si>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</si>
  <si>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</si>
  <si>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</si>
  <si>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</si>
  <si>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</si>
  <si>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</si>
  <si>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</si>
  <si>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</si>
  <si>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</si>
  <si>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</si>
  <si>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</si>
  <si>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</si>
  <si>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</si>
  <si>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</si>
  <si>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</si>
  <si>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</si>
  <si>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</si>
  <si>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</si>
  <si>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</si>
  <si>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</si>
  <si>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</si>
  <si>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</si>
  <si>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</si>
  <si>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</si>
  <si>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</si>
  <si>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</si>
  <si>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</si>
  <si>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</si>
  <si>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</si>
  <si>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</si>
  <si>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</si>
  <si>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</si>
  <si>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</si>
  <si>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</si>
  <si>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</si>
  <si>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</si>
  <si>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</si>
  <si>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</si>
  <si>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</si>
  <si>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</si>
  <si>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</si>
  <si>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</si>
  <si>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</si>
  <si>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</si>
  <si>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</si>
  <si>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</si>
  <si>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</si>
  <si>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</si>
  <si>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</si>
  <si>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</si>
  <si>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</si>
  <si>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</si>
  <si>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</si>
  <si>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</si>
  <si>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</si>
  <si>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</si>
  <si>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</si>
  <si>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</si>
  <si>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</si>
  <si>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</si>
  <si>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</si>
  <si>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</si>
  <si>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</si>
  <si>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</si>
  <si>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</si>
  <si>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</si>
  <si>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</si>
  <si>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</si>
  <si>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</si>
  <si>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</si>
  <si>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</si>
  <si>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</si>
  <si>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</si>
  <si>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</si>
  <si>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</si>
  <si>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</si>
  <si>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</si>
  <si>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</si>
  <si>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</si>
  <si>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</si>
  <si>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</si>
  <si>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</si>
  <si>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</si>
  <si>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</si>
  <si>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</si>
  <si>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</si>
  <si>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</si>
  <si>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</si>
  <si>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</si>
  <si>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</si>
  <si>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</si>
  <si>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</si>
  <si>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</si>
  <si>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</si>
  <si>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</si>
  <si>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</si>
  <si>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</si>
  <si>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</si>
  <si>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</si>
  <si>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</si>
  <si>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</si>
  <si>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</si>
  <si>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</si>
  <si>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</si>
  <si>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</si>
  <si>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</si>
  <si>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</si>
  <si>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</si>
  <si>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</si>
  <si>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</si>
  <si>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</si>
  <si>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</si>
  <si>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</si>
  <si>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</si>
  <si>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</si>
  <si>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</si>
  <si>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</si>
  <si>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</si>
  <si>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</si>
  <si>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</si>
  <si>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</si>
  <si>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</si>
  <si>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</si>
  <si>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</si>
  <si>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</si>
  <si>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</si>
  <si>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</si>
  <si>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</si>
  <si>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</si>
  <si>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</si>
  <si>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</si>
  <si>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</si>
  <si>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</si>
  <si>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</si>
  <si>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</si>
  <si>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</si>
  <si>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</si>
  <si>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</si>
  <si>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</si>
  <si>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</si>
  <si>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</si>
  <si>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</si>
  <si>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</si>
  <si>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</si>
  <si>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</si>
  <si>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</si>
  <si>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</si>
  <si>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</si>
  <si>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</si>
  <si>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</si>
  <si>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</si>
  <si>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</si>
  <si>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</si>
  <si>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</si>
  <si>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</si>
  <si>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</si>
  <si>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</si>
  <si>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</si>
  <si>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</si>
  <si>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</si>
  <si>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</si>
  <si>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</si>
  <si>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</si>
  <si>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</si>
  <si>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</si>
  <si>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</si>
  <si>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</si>
  <si>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</si>
  <si>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</si>
  <si>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</si>
  <si>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</si>
  <si>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</si>
  <si>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</si>
  <si>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</si>
  <si>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</si>
  <si>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</si>
  <si>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</si>
  <si>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</si>
  <si>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</si>
  <si>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</si>
  <si>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</si>
  <si>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</si>
  <si>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</si>
  <si>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</si>
  <si>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</si>
  <si>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</si>
  <si>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</si>
  <si>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</si>
  <si>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</si>
  <si>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</si>
  <si>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</si>
  <si>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</si>
  <si>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</si>
  <si>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</si>
  <si>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</si>
  <si>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</si>
  <si>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</si>
  <si>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</si>
  <si>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</si>
  <si>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</si>
  <si>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</si>
  <si>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</si>
  <si>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</si>
  <si>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</si>
  <si>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</si>
  <si>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</si>
  <si>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</si>
  <si>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</si>
  <si>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</si>
  <si>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</si>
  <si>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</si>
  <si>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</si>
  <si>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</si>
  <si>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</si>
  <si>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</si>
  <si>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</si>
  <si>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</si>
  <si>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</si>
  <si>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</si>
  <si>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</si>
  <si>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</si>
  <si>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</si>
  <si>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</si>
  <si>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</si>
  <si>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</si>
  <si>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</si>
  <si>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</si>
  <si>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</si>
  <si>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</si>
  <si>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</si>
  <si>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</si>
  <si>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</si>
  <si>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</si>
  <si>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</si>
  <si>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</si>
  <si>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</si>
  <si>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</si>
  <si>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</si>
  <si>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</si>
  <si>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</si>
  <si>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</si>
  <si>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</si>
  <si>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</si>
  <si>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</si>
  <si>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</si>
  <si>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</si>
  <si>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</si>
  <si>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</si>
  <si>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</si>
  <si>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</si>
  <si>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</si>
  <si>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</si>
  <si>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</si>
  <si>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</si>
  <si>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</si>
  <si>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</si>
  <si>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</si>
  <si>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</si>
  <si>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</si>
  <si>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</si>
  <si>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</si>
  <si>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</si>
  <si>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</si>
  <si>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</si>
  <si>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</si>
  <si>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</si>
  <si>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</si>
  <si>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</si>
  <si>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</si>
  <si>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</si>
  <si>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</si>
  <si>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</si>
  <si>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</si>
  <si>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</si>
  <si>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</si>
  <si>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</si>
  <si>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</si>
  <si>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</si>
  <si>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</si>
  <si>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</si>
  <si>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</si>
  <si>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</si>
  <si>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</si>
  <si>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</si>
  <si>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</si>
  <si>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</si>
  <si>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</si>
  <si>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</si>
  <si>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</si>
  <si>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</si>
  <si>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</si>
  <si>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</si>
  <si>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</si>
  <si>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</si>
  <si>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</si>
  <si>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</si>
  <si>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</si>
  <si>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</si>
  <si>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</si>
  <si>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</si>
  <si>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</si>
  <si>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</si>
  <si>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</si>
  <si>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</si>
  <si>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</si>
  <si>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</si>
  <si>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</si>
  <si>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</si>
  <si>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</si>
  <si>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</si>
  <si>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</si>
  <si>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</si>
  <si>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</si>
  <si>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</si>
  <si>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</si>
  <si>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</si>
  <si>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</si>
  <si>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</si>
  <si>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</si>
  <si>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</si>
  <si>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</si>
  <si>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</si>
  <si>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</si>
  <si>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</si>
  <si>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</si>
  <si>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</si>
  <si>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</si>
  <si>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</si>
  <si>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</si>
  <si>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</si>
  <si>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</si>
  <si>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</si>
  <si>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</si>
  <si>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</si>
  <si>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</si>
  <si>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</si>
  <si>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</si>
  <si>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</si>
  <si>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</si>
  <si>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</si>
  <si>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</si>
  <si>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</si>
  <si>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</si>
  <si>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</si>
  <si>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</si>
  <si>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</si>
  <si>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</si>
  <si>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</si>
  <si>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</si>
  <si>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</si>
  <si>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</si>
  <si>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</si>
  <si>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</si>
  <si>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</si>
  <si>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</si>
  <si>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</si>
  <si>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</si>
  <si>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</si>
  <si>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</si>
  <si>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</si>
  <si>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</si>
  <si>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</si>
  <si>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</si>
  <si>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</si>
  <si>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</si>
  <si>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</si>
  <si>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</si>
  <si>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</si>
  <si>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</si>
  <si>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</si>
  <si>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</si>
  <si>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</si>
  <si>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</si>
  <si>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</si>
  <si>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</si>
  <si>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</si>
  <si>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</si>
  <si>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</si>
  <si>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</si>
  <si>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</si>
  <si>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</si>
  <si>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</si>
  <si>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</si>
  <si>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</si>
  <si>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</si>
  <si>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</si>
  <si>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</si>
  <si>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</si>
  <si>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</si>
  <si>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</si>
  <si>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</si>
  <si>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</si>
  <si>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</si>
  <si>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</si>
  <si>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</si>
  <si>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</si>
  <si>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</si>
  <si>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</si>
  <si>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</si>
  <si>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</si>
  <si>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</si>
  <si>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</si>
  <si>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</si>
  <si>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</si>
  <si>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</si>
  <si>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</si>
  <si>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</si>
  <si>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</si>
  <si>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</si>
  <si>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</si>
  <si>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</si>
  <si>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</si>
  <si>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</si>
  <si>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</si>
  <si>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</si>
  <si>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</si>
  <si>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</si>
  <si>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</si>
  <si>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</si>
  <si>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</si>
  <si>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</si>
  <si>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</si>
  <si>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</si>
  <si>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</si>
  <si>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</si>
  <si>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</si>
  <si>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</si>
  <si>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</si>
  <si>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</si>
  <si>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</si>
  <si>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</si>
  <si>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</si>
  <si>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</si>
  <si>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</si>
  <si>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</si>
  <si>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</si>
  <si>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</si>
  <si>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</si>
  <si>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</si>
  <si>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</si>
  <si>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</si>
  <si>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</si>
  <si>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</si>
  <si>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</si>
  <si>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</si>
  <si>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</si>
  <si>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</si>
  <si>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</si>
  <si>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</si>
  <si>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</si>
  <si>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</si>
  <si>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</si>
  <si>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</si>
  <si>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</si>
  <si>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</si>
  <si>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</si>
  <si>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</si>
  <si>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</si>
  <si>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</si>
  <si>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</si>
  <si>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</si>
  <si>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</si>
  <si>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</si>
  <si>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</si>
  <si>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</si>
  <si>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</si>
  <si>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</si>
  <si>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</si>
  <si>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</si>
  <si>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</si>
  <si>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</si>
  <si>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</si>
  <si>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</si>
  <si>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</si>
  <si>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</si>
  <si>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</si>
  <si>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</si>
  <si>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</si>
  <si>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</si>
  <si>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</si>
  <si>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</si>
  <si>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</si>
  <si>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</si>
  <si>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</si>
  <si>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</si>
  <si>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</si>
  <si>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</si>
  <si>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</si>
  <si>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</si>
  <si>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</si>
  <si>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</si>
  <si>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</si>
  <si>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</si>
  <si>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</si>
  <si>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</si>
  <si>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</si>
  <si>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</si>
  <si>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</si>
  <si>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</si>
  <si>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</si>
  <si>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</si>
  <si>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</si>
  <si>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</si>
  <si>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</si>
  <si>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</si>
  <si>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</si>
  <si>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</si>
  <si>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</si>
  <si>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</si>
  <si>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</si>
  <si>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</si>
  <si>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</si>
  <si>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</si>
  <si>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</si>
  <si>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</si>
  <si>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</si>
  <si>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</si>
  <si>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</si>
  <si>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</si>
  <si>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</si>
  <si>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</si>
  <si>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</si>
  <si>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</si>
  <si>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</si>
  <si>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</si>
  <si>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</si>
  <si>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</si>
  <si>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</si>
  <si>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</si>
  <si>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</si>
  <si>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</si>
  <si>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</si>
  <si>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</si>
  <si>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</si>
  <si>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</si>
  <si>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</si>
  <si>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</si>
  <si>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</si>
  <si>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</si>
  <si>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</si>
  <si>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</si>
  <si>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</si>
  <si>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</si>
  <si>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</si>
  <si>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</si>
  <si>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</si>
  <si>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</si>
  <si>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</si>
  <si>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</si>
  <si>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</si>
  <si>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</si>
  <si>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</si>
  <si>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</si>
  <si>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</si>
  <si>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</si>
  <si>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</si>
  <si>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</si>
  <si>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</si>
  <si>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</si>
  <si>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</si>
  <si>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</si>
  <si>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</si>
  <si>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</si>
  <si>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</si>
  <si>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</si>
  <si>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</si>
  <si>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</si>
  <si>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</si>
  <si>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</si>
  <si>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</si>
  <si>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</si>
  <si>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</si>
  <si>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</si>
  <si>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</si>
  <si>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</si>
  <si>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</si>
  <si>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</si>
  <si>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</si>
  <si>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</si>
  <si>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</si>
  <si>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</si>
  <si>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</si>
  <si>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</si>
  <si>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</si>
  <si>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</si>
  <si>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</si>
  <si>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</si>
  <si>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</si>
  <si>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</si>
  <si>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</si>
  <si>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</si>
  <si>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</si>
  <si>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</si>
  <si>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</si>
  <si>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</si>
  <si>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</si>
  <si>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</si>
  <si>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</si>
  <si>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</si>
  <si>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</si>
  <si>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</si>
  <si>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</si>
  <si>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</si>
  <si>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</si>
  <si>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</si>
  <si>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</si>
  <si>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</si>
  <si>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</si>
  <si>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</si>
  <si>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</si>
  <si>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</si>
  <si>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</si>
  <si>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</si>
  <si>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</si>
  <si>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</si>
  <si>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</si>
  <si>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</si>
  <si>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</si>
  <si>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</si>
  <si>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</si>
  <si>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</si>
  <si>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</si>
  <si>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</si>
  <si>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</si>
  <si>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</si>
  <si>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</si>
  <si>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</si>
  <si>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</si>
  <si>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</si>
  <si>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</si>
  <si>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</si>
  <si>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</si>
  <si>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</si>
  <si>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</si>
  <si>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</si>
  <si>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</si>
  <si>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</si>
  <si>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</si>
  <si>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</si>
  <si>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</si>
  <si>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</si>
  <si>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</si>
  <si>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</si>
  <si>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</si>
  <si>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</si>
  <si>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</si>
  <si>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</si>
  <si>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</si>
  <si>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</si>
  <si>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</si>
  <si>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</si>
  <si>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</si>
  <si>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</si>
  <si>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</si>
  <si>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</si>
  <si>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</si>
  <si>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</si>
  <si>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</si>
  <si>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</si>
  <si>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</si>
  <si>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</si>
  <si>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</si>
  <si>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</si>
  <si>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</si>
  <si>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</si>
  <si>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</si>
  <si>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</si>
  <si>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</si>
  <si>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</si>
  <si>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</si>
  <si>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</si>
  <si>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</si>
  <si>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</si>
  <si>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</si>
  <si>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</si>
  <si>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</si>
  <si>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</si>
  <si>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</si>
  <si>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</si>
  <si>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</si>
  <si>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</si>
  <si>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</si>
  <si>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</si>
  <si>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</si>
  <si>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</si>
  <si>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</si>
  <si>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</si>
  <si>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</si>
  <si>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</si>
  <si>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</si>
  <si>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</si>
  <si>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</si>
  <si>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</si>
  <si>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</si>
  <si>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</si>
  <si>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</si>
  <si>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</si>
  <si>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</si>
  <si>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</si>
  <si>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</si>
  <si>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</si>
  <si>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</si>
  <si>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</si>
  <si>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</si>
  <si>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</si>
  <si>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</si>
  <si>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</si>
  <si>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</si>
  <si>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</si>
  <si>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</si>
  <si>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</si>
  <si>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</si>
  <si>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</si>
  <si>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</si>
  <si>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</si>
  <si>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</si>
  <si>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</si>
  <si>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</si>
  <si>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</si>
  <si>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</si>
  <si>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</si>
  <si>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</si>
  <si>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</si>
  <si>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</si>
  <si>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</si>
  <si>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</si>
  <si>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</si>
  <si>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</si>
  <si>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</si>
  <si>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</si>
  <si>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</si>
  <si>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</si>
  <si>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</si>
  <si>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</si>
  <si>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</si>
  <si>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</si>
  <si>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</si>
  <si>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</si>
  <si>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</si>
  <si>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</si>
  <si>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</si>
  <si>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</si>
  <si>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</si>
  <si>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</si>
  <si>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</si>
  <si>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</si>
  <si>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</si>
  <si>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</si>
  <si>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</si>
  <si>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</si>
  <si>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</si>
  <si>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</si>
  <si>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</si>
  <si>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</si>
  <si>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</si>
  <si>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</si>
  <si>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</si>
  <si>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</si>
  <si>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</si>
  <si>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</si>
  <si>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</si>
  <si>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</si>
  <si>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</si>
  <si>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</si>
  <si>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</si>
  <si>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</si>
  <si>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</si>
  <si>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</si>
  <si>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</si>
  <si>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</si>
  <si>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</si>
  <si>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</si>
  <si>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</si>
  <si>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</si>
  <si>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</si>
  <si>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</si>
  <si>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</si>
  <si>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</si>
  <si>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</si>
  <si>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</si>
  <si>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</si>
  <si>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</si>
  <si>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</si>
  <si>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</si>
  <si>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</si>
  <si>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</si>
  <si>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</si>
  <si>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</si>
  <si>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</si>
  <si>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</si>
  <si>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</si>
  <si>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</si>
  <si>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</si>
  <si>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</si>
  <si>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</si>
  <si>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</si>
  <si>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</si>
  <si>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</si>
  <si>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</si>
  <si>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</si>
  <si>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</si>
  <si>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</si>
  <si>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</si>
  <si>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</si>
  <si>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</si>
  <si>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</si>
  <si>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</si>
  <si>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</si>
  <si>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</si>
  <si>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</si>
  <si>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</si>
  <si>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</si>
  <si>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</si>
  <si>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</si>
  <si>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</si>
  <si>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</si>
  <si>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</si>
  <si>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</si>
  <si>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</si>
  <si>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</si>
  <si>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</si>
  <si>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</si>
  <si>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</si>
  <si>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</si>
  <si>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</si>
  <si>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</si>
  <si>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</si>
  <si>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</si>
  <si>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</si>
  <si>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</si>
  <si>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</si>
  <si>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</si>
  <si>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</si>
  <si>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</si>
  <si>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</si>
  <si>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</si>
  <si>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</si>
  <si>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</si>
  <si>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</si>
  <si>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</si>
  <si>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</si>
  <si>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</si>
  <si>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</si>
  <si>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</si>
  <si>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</si>
  <si>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</si>
  <si>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</si>
  <si>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</si>
  <si>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</si>
  <si>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</si>
  <si>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</si>
  <si>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</si>
  <si>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</si>
  <si>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</si>
  <si>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</si>
  <si>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</si>
  <si>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</si>
  <si>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</si>
  <si>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</si>
  <si>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</si>
  <si>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</si>
  <si>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</si>
  <si>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</si>
  <si>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</si>
  <si>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</si>
  <si>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</si>
  <si>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</si>
  <si>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</si>
  <si>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</si>
  <si>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</si>
  <si>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</si>
  <si>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</si>
  <si>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</si>
  <si>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</si>
  <si>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</si>
  <si>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</si>
  <si>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</si>
  <si>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</si>
  <si>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</si>
  <si>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</si>
  <si>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</si>
  <si>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</si>
  <si>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</si>
  <si>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</si>
  <si>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</si>
  <si>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</si>
  <si>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</si>
  <si>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</si>
  <si>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</si>
  <si>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</si>
  <si>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</si>
  <si>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</si>
  <si>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</si>
  <si>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</si>
  <si>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</si>
  <si>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</si>
  <si>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</si>
  <si>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</si>
  <si>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</si>
  <si>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</si>
  <si>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</si>
  <si>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</si>
  <si>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</si>
  <si>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</si>
  <si>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</si>
  <si>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</si>
  <si>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</si>
  <si>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</si>
  <si>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</si>
  <si>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</si>
  <si>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</si>
  <si>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</si>
  <si>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</si>
  <si>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</si>
  <si>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</si>
  <si>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</si>
  <si>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</si>
  <si>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</si>
  <si>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</si>
  <si>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</si>
  <si>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</si>
  <si>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</si>
  <si>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</si>
  <si>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</si>
  <si>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</si>
  <si>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</si>
  <si>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</si>
  <si>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</si>
  <si>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</si>
  <si>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</si>
  <si>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</si>
  <si>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</si>
  <si>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</si>
  <si>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</si>
  <si>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</si>
  <si>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</si>
  <si>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</si>
  <si>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</si>
  <si>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</si>
  <si>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</si>
  <si>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</si>
  <si>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</si>
  <si>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</si>
  <si>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</si>
  <si>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</si>
  <si>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</si>
  <si>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</si>
  <si>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</si>
  <si>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</si>
  <si>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</si>
  <si>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</si>
  <si>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</si>
  <si>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</si>
  <si>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</si>
  <si>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</si>
  <si>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</si>
  <si>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</si>
  <si>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</si>
  <si>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</si>
  <si>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</si>
  <si>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</si>
  <si>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</si>
  <si>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</si>
  <si>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</si>
  <si>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</si>
  <si>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</si>
  <si>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</si>
  <si>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</si>
  <si>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</si>
  <si>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</si>
  <si>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</si>
  <si>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</si>
  <si>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</si>
  <si>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</si>
  <si>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</si>
  <si>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</si>
  <si>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</si>
  <si>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</si>
  <si>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</si>
  <si>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</si>
  <si>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</si>
  <si>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</si>
  <si>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</si>
  <si>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</si>
  <si>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</si>
  <si>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</si>
  <si>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</si>
  <si>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</si>
  <si>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</si>
  <si>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</si>
  <si>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</si>
  <si>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</si>
  <si>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</si>
  <si>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</si>
  <si>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</si>
  <si>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</si>
  <si>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</si>
  <si>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</si>
  <si>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</si>
  <si>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</si>
  <si>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</si>
  <si>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</si>
  <si>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</si>
  <si>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</si>
  <si>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</si>
  <si>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</si>
  <si>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</si>
  <si>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</si>
  <si>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</si>
  <si>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</si>
  <si>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</si>
  <si>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</si>
  <si>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</si>
  <si>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</si>
  <si>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</si>
  <si>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</si>
  <si>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</si>
  <si>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</si>
  <si>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</si>
  <si>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</si>
  <si>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</si>
  <si>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</si>
  <si>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</si>
  <si>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</si>
  <si>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</si>
  <si>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</si>
  <si>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</si>
  <si>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</si>
  <si>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</si>
  <si>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</si>
  <si>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</si>
  <si>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</si>
  <si>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</si>
  <si>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</si>
  <si>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</si>
  <si>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</si>
  <si>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</si>
  <si>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</si>
  <si>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</si>
  <si>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</si>
  <si>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</si>
  <si>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</si>
  <si>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</si>
  <si>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</si>
  <si>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</si>
  <si>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</si>
  <si>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</si>
  <si>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</si>
  <si>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</si>
  <si>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</si>
  <si>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</si>
  <si>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</si>
  <si>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</si>
  <si>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</si>
  <si>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</si>
  <si>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</si>
  <si>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</si>
  <si>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</si>
  <si>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</si>
  <si>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</si>
  <si>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</si>
  <si>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</si>
  <si>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</si>
  <si>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</si>
  <si>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</si>
  <si>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</si>
  <si>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</si>
  <si>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</si>
  <si>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</si>
  <si>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</si>
  <si>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</si>
  <si>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</si>
  <si>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</si>
  <si>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</si>
  <si>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</si>
  <si>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</si>
  <si>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</si>
  <si>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</si>
  <si>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</si>
  <si>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</si>
  <si>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</si>
  <si>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</si>
  <si>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</si>
  <si>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</si>
  <si>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</si>
  <si>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</si>
  <si>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</si>
  <si>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</si>
  <si>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</si>
  <si>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</si>
  <si>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</si>
  <si>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</si>
  <si>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</si>
  <si>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</si>
  <si>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</si>
  <si>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</si>
  <si>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</si>
  <si>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</si>
  <si>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</si>
  <si>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</si>
  <si>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</si>
  <si>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</si>
  <si>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</si>
  <si>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</si>
  <si>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</si>
  <si>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</si>
  <si>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</si>
  <si>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</si>
  <si>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</si>
  <si>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</si>
  <si>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</si>
  <si>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</si>
  <si>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</si>
  <si>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</si>
  <si>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</si>
  <si>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</si>
  <si>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</si>
  <si>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</si>
  <si>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</si>
  <si>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</si>
  <si>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</si>
  <si>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</si>
  <si>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</si>
  <si>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</si>
  <si>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</si>
  <si>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</si>
  <si>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</si>
  <si>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</si>
  <si>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</si>
  <si>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</si>
  <si>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</si>
  <si>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</si>
  <si>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</si>
  <si>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</si>
  <si>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</si>
  <si>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</si>
  <si>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</si>
  <si>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</si>
  <si>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</si>
  <si>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</si>
  <si>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</si>
  <si>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</si>
  <si>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</si>
  <si>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</si>
  <si>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</si>
  <si>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</si>
  <si>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</si>
  <si>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</si>
  <si>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</si>
  <si>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</si>
  <si>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</si>
  <si>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</si>
  <si>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</si>
  <si>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</si>
  <si>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</si>
  <si>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</si>
  <si>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</si>
  <si>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</si>
  <si>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</si>
  <si>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</si>
  <si>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</si>
  <si>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</si>
  <si>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</si>
  <si>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</si>
  <si>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</si>
  <si>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</si>
  <si>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</si>
  <si>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</si>
  <si>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</si>
  <si>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</si>
  <si>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</si>
  <si>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</si>
  <si>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</si>
  <si>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</si>
  <si>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</si>
  <si>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</si>
  <si>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</si>
  <si>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</si>
  <si>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</si>
  <si>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</si>
  <si>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</si>
  <si>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</si>
  <si>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</si>
  <si>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</si>
  <si>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</si>
  <si>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</si>
  <si>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</si>
  <si>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</si>
  <si>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</si>
  <si>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</si>
  <si>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</si>
  <si>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</si>
  <si>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</si>
  <si>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</si>
  <si>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</si>
  <si>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</si>
  <si>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</si>
  <si>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</si>
  <si>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</si>
  <si>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</si>
  <si>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</si>
  <si>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</si>
  <si>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</si>
  <si>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</si>
  <si>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</si>
  <si>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</si>
  <si>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</si>
  <si>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</si>
  <si>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</si>
  <si>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</si>
  <si>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</si>
  <si>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</si>
  <si>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</si>
  <si>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</si>
  <si>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</si>
  <si>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</si>
  <si>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</si>
  <si>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</si>
  <si>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</si>
  <si>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</si>
  <si>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</si>
  <si>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</si>
  <si>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</si>
  <si>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</si>
  <si>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</si>
  <si>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</si>
  <si>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</si>
  <si>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</si>
  <si>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</si>
  <si>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</si>
  <si>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</si>
  <si>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</si>
  <si>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</si>
  <si>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</si>
  <si>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</si>
  <si>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</si>
  <si>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</si>
  <si>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</si>
  <si>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</si>
  <si>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</si>
  <si>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</si>
  <si>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</si>
  <si>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</si>
  <si>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</si>
  <si>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</si>
  <si>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</si>
  <si>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</si>
  <si>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</si>
  <si>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</si>
  <si>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</si>
  <si>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</si>
  <si>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</si>
  <si>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</si>
  <si>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</si>
  <si>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</si>
  <si>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</si>
  <si>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</si>
  <si>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</si>
  <si>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</si>
  <si>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</si>
  <si>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</si>
  <si>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</si>
  <si>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</si>
  <si>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</si>
  <si>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</si>
  <si>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</si>
  <si>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</si>
  <si>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</si>
  <si>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</si>
  <si>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</si>
  <si>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</si>
  <si>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</si>
  <si>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</si>
  <si>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</si>
  <si>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</si>
  <si>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</si>
  <si>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</si>
  <si>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</si>
  <si>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</si>
  <si>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</si>
  <si>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</si>
  <si>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</si>
  <si>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</si>
  <si>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</si>
  <si>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</si>
  <si>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</si>
  <si>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</si>
  <si>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</si>
  <si>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</si>
  <si>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</si>
  <si>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</si>
  <si>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</si>
  <si>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</si>
  <si>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</si>
  <si>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</si>
  <si>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</si>
  <si>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</si>
  <si>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</si>
  <si>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</si>
  <si>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</si>
  <si>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</si>
  <si>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</si>
  <si>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</si>
  <si>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</si>
  <si>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</si>
  <si>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</si>
  <si>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</si>
  <si>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</si>
  <si>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</si>
  <si>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</si>
  <si>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</si>
  <si>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</si>
  <si>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</si>
  <si>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</si>
  <si>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</si>
  <si>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</si>
  <si>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</si>
  <si>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</si>
  <si>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</si>
  <si>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</si>
  <si>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</si>
  <si>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</si>
  <si>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</si>
  <si>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</si>
  <si>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</si>
  <si>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</si>
  <si>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</si>
  <si>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</si>
  <si>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</si>
  <si>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</si>
  <si>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</si>
  <si>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</si>
  <si>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</si>
  <si>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</si>
  <si>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</si>
  <si>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</si>
  <si>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</si>
  <si>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</si>
  <si>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</si>
  <si>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</si>
  <si>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</si>
  <si>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</si>
  <si>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</si>
  <si>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</si>
  <si>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</si>
  <si>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</si>
  <si>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</si>
  <si>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</si>
  <si>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</si>
  <si>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</si>
  <si>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</si>
  <si>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</si>
  <si>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</si>
  <si>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</si>
  <si>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</si>
  <si>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</si>
  <si>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</si>
  <si>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</si>
  <si>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</si>
  <si>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</si>
  <si>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</si>
  <si>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</si>
  <si>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</si>
  <si>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</si>
  <si>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</si>
  <si>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</si>
  <si>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</si>
  <si>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</si>
  <si>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</si>
  <si>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</si>
  <si>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</si>
  <si>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</si>
  <si>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</si>
  <si>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</si>
  <si>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</si>
  <si>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</si>
  <si>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</si>
  <si>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</si>
  <si>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</si>
  <si>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</si>
  <si>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</si>
  <si>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</si>
  <si>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</si>
  <si>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</si>
  <si>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</si>
  <si>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</si>
  <si>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</si>
  <si>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</si>
  <si>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</si>
  <si>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</si>
  <si>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</si>
  <si>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</si>
  <si>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</si>
  <si>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</si>
  <si>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</si>
  <si>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</si>
  <si>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</si>
  <si>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</si>
  <si>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</si>
  <si>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</si>
  <si>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</si>
  <si>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</si>
  <si>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</si>
  <si>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</si>
  <si>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</si>
  <si>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</si>
  <si>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</si>
  <si>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</si>
  <si>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</si>
  <si>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</si>
  <si>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</si>
  <si>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</si>
  <si>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</si>
  <si>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</si>
  <si>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</si>
  <si>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</si>
  <si>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</si>
  <si>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</si>
  <si>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</si>
  <si>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</si>
  <si>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</si>
  <si>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</si>
  <si>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</si>
  <si>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</si>
  <si>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</si>
  <si>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</si>
  <si>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</si>
  <si>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</si>
  <si>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</si>
  <si>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</si>
  <si>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</si>
  <si>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</si>
  <si>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</si>
  <si>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</si>
  <si>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</si>
  <si>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</si>
  <si>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</si>
  <si>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</si>
  <si>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</si>
  <si>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</si>
  <si>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</si>
  <si>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</si>
  <si>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</si>
  <si>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</si>
  <si>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</si>
  <si>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</si>
  <si>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</si>
  <si>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</si>
  <si>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</si>
  <si>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</si>
  <si>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</si>
  <si>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</si>
  <si>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</si>
  <si>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</si>
  <si>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</si>
  <si>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</si>
  <si>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</si>
  <si>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</si>
  <si>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</si>
  <si>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</si>
  <si>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</si>
  <si>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</si>
  <si>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</si>
  <si>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</si>
  <si>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</si>
  <si>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</si>
  <si>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</si>
  <si>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</si>
  <si>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</si>
  <si>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</si>
  <si>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</si>
  <si>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</si>
  <si>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</si>
  <si>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</si>
  <si>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</si>
  <si>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</si>
  <si>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</si>
  <si>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</si>
  <si>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</si>
  <si>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</si>
  <si>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</si>
  <si>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</si>
  <si>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</si>
  <si>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</si>
  <si>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</si>
  <si>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</si>
  <si>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</si>
  <si>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</si>
  <si>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</si>
  <si>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</si>
  <si>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</si>
  <si>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</si>
  <si>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</si>
  <si>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</si>
  <si>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</si>
  <si>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</si>
  <si>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</si>
  <si>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</si>
  <si>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</si>
  <si>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</si>
  <si>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</si>
  <si>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</si>
  <si>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</si>
  <si>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</si>
  <si>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</si>
  <si>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</si>
  <si>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</si>
  <si>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</si>
  <si>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</si>
  <si>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</si>
  <si>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</si>
  <si>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</si>
  <si>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</si>
  <si>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</si>
  <si>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</si>
  <si>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</si>
  <si>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</si>
  <si>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</si>
  <si>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</si>
  <si>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</si>
  <si>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</si>
  <si>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</si>
  <si>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</si>
  <si>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</si>
  <si>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</si>
  <si>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</si>
  <si>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</si>
  <si>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</si>
  <si>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</si>
  <si>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</si>
  <si>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</si>
  <si>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</si>
  <si>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</si>
  <si>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</si>
  <si>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</si>
  <si>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</si>
  <si>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</si>
  <si>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</si>
  <si>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</si>
  <si>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</si>
  <si>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</si>
  <si>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</si>
  <si>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</si>
  <si>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</si>
  <si>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</si>
  <si>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</si>
  <si>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</si>
  <si>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</si>
  <si>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</si>
  <si>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</si>
  <si>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</si>
  <si>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</si>
  <si>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</si>
  <si>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</si>
  <si>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</si>
  <si>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</si>
  <si>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</si>
  <si>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</si>
  <si>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</si>
  <si>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</si>
  <si>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</si>
  <si>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</si>
  <si>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</si>
  <si>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</si>
  <si>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</si>
  <si>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</si>
  <si>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</si>
  <si>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</si>
  <si>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</si>
  <si>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</si>
  <si>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</si>
  <si>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</si>
  <si>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</si>
  <si>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</si>
  <si>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</si>
  <si>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</si>
  <si>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</si>
  <si>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</si>
  <si>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</si>
  <si>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</si>
  <si>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</si>
  <si>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</si>
  <si>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</si>
  <si>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</si>
  <si>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</si>
  <si>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</si>
  <si>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</si>
  <si>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</si>
  <si>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</si>
  <si>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</si>
  <si>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</si>
  <si>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</si>
  <si>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</si>
  <si>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</si>
  <si>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</si>
  <si>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</si>
  <si>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</si>
  <si>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</si>
  <si>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</si>
  <si>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</si>
  <si>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</si>
  <si>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</si>
  <si>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</si>
  <si>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</si>
  <si>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</si>
  <si>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</si>
  <si>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</si>
  <si>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</si>
  <si>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</si>
  <si>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</si>
  <si>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</si>
  <si>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</si>
  <si>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</si>
  <si>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</si>
  <si>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</si>
  <si>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</si>
  <si>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</si>
  <si>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</si>
  <si>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</si>
  <si>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</si>
  <si>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</si>
  <si>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</si>
  <si>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</si>
  <si>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</si>
  <si>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</si>
  <si>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</si>
  <si>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</si>
  <si>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</si>
  <si>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</si>
  <si>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</si>
  <si>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</si>
  <si>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</si>
  <si>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</si>
  <si>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</si>
  <si>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</si>
  <si>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</si>
  <si>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</si>
  <si>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</si>
  <si>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</si>
  <si>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</si>
  <si>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</si>
  <si>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</si>
  <si>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</si>
  <si>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</si>
  <si>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</si>
  <si>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</si>
  <si>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</si>
  <si>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</si>
  <si>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</si>
  <si>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</si>
  <si>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</si>
  <si>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</si>
  <si>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</si>
  <si>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</si>
  <si>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</si>
  <si>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</si>
  <si>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</si>
  <si>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</si>
  <si>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</si>
  <si>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</si>
  <si>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</si>
  <si>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</si>
  <si>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</si>
  <si>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</si>
  <si>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</si>
  <si>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</si>
  <si>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</si>
  <si>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</si>
  <si>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</si>
  <si>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</si>
  <si>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</si>
  <si>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</si>
  <si>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</si>
  <si>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</si>
  <si>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</si>
  <si>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</si>
  <si>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</si>
  <si>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</si>
  <si>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</si>
  <si>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</si>
  <si>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</si>
  <si>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</si>
  <si>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</si>
  <si>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</si>
  <si>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</si>
  <si>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</si>
  <si>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</si>
  <si>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</si>
  <si>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</si>
  <si>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</si>
  <si>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</si>
  <si>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</si>
  <si>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</si>
  <si>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</si>
  <si>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</si>
  <si>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</si>
  <si>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</si>
  <si>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</si>
  <si>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</si>
  <si>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</si>
  <si>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</si>
  <si>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</si>
  <si>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</si>
  <si>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</si>
  <si>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</si>
  <si>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</si>
  <si>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</si>
  <si>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</si>
  <si>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</si>
  <si>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</si>
  <si>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</si>
  <si>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</si>
  <si>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</si>
  <si>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</si>
  <si>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</si>
  <si>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</si>
  <si>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</si>
  <si>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</si>
  <si>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</si>
  <si>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</si>
  <si>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</si>
  <si>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</si>
  <si>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</si>
  <si>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</si>
  <si>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</si>
  <si>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</si>
  <si>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</si>
  <si>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</si>
  <si>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</si>
  <si>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</si>
  <si>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</si>
  <si>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</si>
  <si>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</si>
  <si>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</si>
  <si>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</si>
  <si>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</si>
  <si>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</si>
  <si>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</si>
  <si>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</si>
  <si>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</si>
  <si>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</si>
  <si>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</si>
  <si>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</si>
  <si>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</si>
  <si>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</si>
  <si>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</si>
  <si>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</si>
  <si>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</si>
  <si>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</si>
  <si>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</si>
  <si>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</si>
  <si>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</si>
  <si>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</si>
  <si>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</si>
  <si>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</si>
  <si>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</si>
  <si>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</si>
  <si>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</si>
  <si>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</si>
  <si>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</si>
  <si>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</si>
  <si>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</si>
  <si>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</si>
  <si>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</si>
  <si>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</si>
  <si>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</si>
  <si>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</si>
  <si>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</si>
  <si>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</si>
  <si>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</si>
  <si>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</si>
  <si>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</si>
  <si>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</si>
  <si>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</si>
  <si>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</si>
  <si>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</si>
  <si>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</si>
  <si>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</si>
  <si>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</si>
  <si>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</si>
  <si>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</si>
  <si>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</si>
  <si>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</si>
  <si>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</si>
  <si>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</si>
  <si>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</si>
  <si>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</si>
  <si>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</si>
  <si>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</si>
  <si>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</si>
  <si>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</si>
  <si>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</si>
  <si>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</si>
  <si>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</si>
  <si>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</si>
  <si>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</si>
  <si>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</si>
  <si>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</si>
  <si>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</si>
  <si>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</si>
  <si>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</si>
  <si>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</si>
  <si>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</si>
  <si>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</si>
  <si>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</si>
  <si>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</si>
  <si>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</si>
  <si>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</si>
  <si>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</si>
  <si>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</si>
  <si>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</si>
  <si>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</si>
  <si>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</si>
  <si>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</si>
  <si>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</si>
  <si>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</si>
  <si>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</si>
  <si>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</si>
  <si>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</si>
  <si>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</si>
  <si>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</si>
  <si>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</si>
  <si>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</si>
  <si>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</si>
  <si>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</si>
  <si>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</si>
  <si>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</si>
  <si>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</si>
  <si>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</si>
  <si>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</si>
  <si>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</si>
  <si>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</si>
  <si>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</si>
  <si>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</si>
  <si>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</si>
  <si>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</si>
  <si>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</si>
  <si>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</si>
  <si>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</si>
  <si>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</si>
  <si>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</si>
  <si>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</si>
  <si>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</si>
  <si>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</si>
  <si>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</si>
  <si>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</si>
  <si>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</si>
  <si>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</si>
  <si>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</si>
  <si>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</si>
  <si>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</si>
  <si>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</si>
  <si>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</si>
  <si>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</si>
  <si>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</si>
  <si>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</si>
  <si>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</si>
  <si>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</si>
  <si>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</si>
  <si>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</si>
  <si>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</si>
  <si>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</si>
  <si>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</si>
  <si>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</si>
  <si>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</si>
  <si>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</si>
  <si>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</si>
  <si>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</si>
  <si>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</si>
  <si>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</si>
  <si>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</si>
  <si>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</si>
  <si>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</si>
  <si>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</si>
  <si>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</si>
  <si>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</si>
  <si>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</si>
  <si>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</si>
  <si>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</si>
  <si>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</si>
  <si>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</si>
  <si>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</si>
  <si>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</si>
  <si>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</si>
  <si>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</si>
  <si>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</si>
  <si>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</si>
  <si>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</si>
  <si>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</si>
  <si>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</si>
  <si>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</si>
  <si>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</si>
  <si>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</si>
  <si>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</si>
  <si>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</si>
  <si>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</si>
  <si>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</si>
  <si>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</si>
  <si>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</si>
  <si>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</si>
  <si>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</si>
  <si>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</si>
  <si>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</si>
  <si>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</si>
  <si>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</si>
  <si>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</si>
  <si>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</si>
  <si>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</si>
  <si>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</si>
  <si>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</si>
  <si>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</si>
  <si>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</si>
  <si>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</si>
  <si>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</si>
  <si>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</si>
  <si>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</si>
  <si>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</si>
  <si>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</si>
  <si>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</si>
  <si>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</si>
  <si>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</si>
  <si>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</si>
  <si>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</si>
  <si>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</si>
  <si>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</si>
  <si>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</si>
  <si>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</si>
  <si>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</si>
  <si>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</si>
  <si>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</si>
  <si>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</si>
  <si>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</si>
  <si>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</si>
  <si>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</si>
  <si>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</si>
  <si>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</si>
  <si>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</si>
  <si>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</si>
  <si>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</si>
  <si>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</si>
  <si>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</si>
  <si>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</si>
  <si>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</si>
  <si>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</si>
  <si>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</si>
  <si>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</si>
  <si>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</si>
  <si>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</si>
  <si>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</si>
  <si>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</si>
  <si>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</si>
  <si>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</si>
  <si>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</si>
  <si>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</si>
  <si>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</si>
  <si>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</si>
  <si>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</si>
  <si>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</si>
  <si>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</si>
  <si>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</si>
  <si>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</si>
  <si>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</si>
  <si>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</si>
  <si>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</si>
  <si>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</si>
  <si>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</si>
  <si>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</si>
  <si>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</si>
  <si>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</si>
  <si>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</si>
  <si>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</si>
  <si>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</si>
  <si>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</si>
  <si>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</si>
  <si>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</si>
  <si>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</si>
  <si>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</si>
  <si>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</si>
  <si>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</si>
  <si>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</si>
  <si>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</si>
  <si>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</si>
  <si>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</si>
  <si>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</si>
  <si>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</si>
  <si>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</si>
  <si>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</si>
  <si>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</si>
  <si>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</si>
  <si>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</si>
  <si>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</si>
  <si>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</si>
  <si>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</si>
  <si>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</si>
  <si>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</si>
  <si>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</si>
  <si>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</si>
  <si>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</si>
  <si>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</si>
  <si>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</si>
  <si>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</si>
  <si>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</si>
  <si>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</si>
  <si>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</si>
  <si>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</si>
  <si>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</si>
  <si>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</si>
  <si>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</si>
  <si>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</si>
  <si>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</si>
  <si>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</si>
  <si>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</si>
  <si>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</si>
  <si>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</si>
  <si>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</si>
  <si>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</si>
  <si>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</si>
  <si>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</si>
  <si>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</si>
  <si>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</si>
  <si>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</si>
  <si>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</si>
  <si>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</si>
  <si>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</si>
  <si>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</si>
  <si>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</si>
  <si>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</si>
  <si>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</si>
  <si>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</si>
  <si>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</si>
  <si>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</si>
  <si>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</si>
  <si>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</si>
  <si>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</si>
  <si>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</si>
  <si>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</si>
  <si>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</si>
  <si>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</si>
  <si>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</si>
  <si>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</si>
  <si>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</si>
  <si>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</si>
  <si>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</si>
  <si>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</si>
  <si>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</si>
  <si>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</si>
  <si>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</si>
  <si>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</si>
  <si>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</si>
  <si>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</si>
  <si>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</si>
  <si>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</si>
  <si>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</si>
  <si>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</si>
  <si>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</si>
  <si>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</si>
  <si>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</si>
  <si>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</si>
  <si>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</si>
  <si>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</si>
  <si>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</si>
  <si>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</si>
  <si>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</si>
  <si>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</si>
  <si>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</si>
  <si>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</si>
  <si>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</si>
  <si>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</si>
  <si>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</si>
  <si>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</si>
  <si>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</si>
  <si>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</si>
  <si>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</si>
  <si>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</si>
  <si>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</si>
  <si>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</si>
  <si>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</si>
  <si>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</si>
  <si>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</si>
  <si>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</si>
  <si>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</si>
  <si>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</si>
  <si>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</si>
  <si>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</si>
  <si>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</si>
  <si>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</si>
  <si>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</si>
  <si>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</si>
  <si>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</si>
  <si>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</si>
  <si>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</si>
  <si>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</si>
  <si>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</si>
  <si>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</si>
  <si>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</si>
  <si>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</si>
  <si>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</si>
  <si>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</si>
  <si>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</si>
  <si>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</si>
  <si>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</si>
  <si>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</si>
  <si>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</si>
  <si>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</si>
  <si>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</si>
  <si>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</si>
  <si>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</si>
  <si>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</si>
  <si>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</si>
  <si>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</si>
  <si>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</si>
  <si>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</si>
  <si>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</si>
  <si>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</si>
  <si>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</si>
  <si>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</si>
  <si>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</si>
  <si>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</si>
  <si>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</si>
  <si>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</si>
  <si>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</si>
  <si>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</si>
  <si>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</si>
  <si>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</si>
  <si>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</si>
  <si>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</si>
  <si>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</si>
  <si>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</si>
  <si>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</si>
  <si>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</si>
  <si>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</si>
  <si>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</si>
  <si>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</si>
  <si>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</si>
  <si>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</si>
  <si>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</si>
  <si>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</si>
  <si>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</si>
  <si>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</si>
  <si>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</si>
  <si>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</si>
  <si>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</si>
  <si>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</si>
  <si>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</si>
  <si>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</si>
  <si>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</si>
  <si>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</si>
  <si>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</si>
  <si>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</si>
  <si>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</si>
  <si>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</si>
  <si>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</si>
  <si>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</si>
  <si>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</si>
  <si>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</si>
  <si>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</si>
  <si>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</si>
  <si>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</si>
  <si>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</si>
  <si>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</si>
  <si>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</si>
  <si>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</si>
  <si>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</si>
  <si>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</si>
  <si>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</si>
  <si>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</si>
  <si>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</si>
  <si>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</si>
  <si>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</si>
  <si>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</si>
  <si>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</si>
  <si>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</si>
  <si>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</si>
  <si>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</si>
  <si>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</si>
  <si>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</si>
  <si>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</si>
  <si>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</si>
  <si>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</si>
  <si>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</si>
  <si>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</si>
  <si>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</si>
  <si>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</si>
  <si>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</si>
  <si>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</si>
  <si>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</si>
  <si>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</si>
  <si>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</si>
  <si>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</si>
  <si>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</si>
  <si>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</si>
  <si>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</si>
  <si>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</si>
  <si>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</si>
  <si>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</si>
  <si>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</si>
  <si>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</si>
  <si>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</si>
  <si>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</si>
  <si>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</si>
  <si>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</si>
  <si>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</si>
  <si>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</si>
  <si>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</si>
  <si>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</si>
  <si>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</si>
  <si>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</si>
  <si>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</si>
  <si>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</si>
  <si>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</si>
  <si>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</si>
  <si>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</si>
  <si>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</si>
  <si>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</si>
  <si>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</si>
  <si>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</si>
  <si>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</si>
  <si>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</si>
  <si>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</si>
  <si>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</si>
  <si>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</si>
  <si>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</si>
  <si>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</si>
  <si>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</si>
  <si>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</si>
  <si>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</si>
  <si>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</si>
  <si>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</si>
  <si>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</si>
  <si>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</si>
  <si>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</si>
  <si>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</si>
  <si>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</si>
  <si>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</si>
  <si>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</si>
  <si>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</si>
  <si>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</si>
  <si>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</si>
  <si>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</si>
  <si>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</si>
  <si>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</si>
  <si>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</si>
  <si>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</si>
  <si>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</si>
  <si>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</si>
  <si>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</si>
  <si>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</si>
  <si>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</si>
  <si>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</si>
  <si>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</si>
  <si>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</si>
  <si>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</si>
  <si>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</si>
  <si>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</si>
  <si>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</si>
  <si>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</si>
  <si>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</si>
  <si>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</si>
  <si>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</si>
  <si>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</si>
  <si>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</si>
  <si>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</si>
  <si>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</si>
  <si>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</si>
  <si>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</si>
  <si>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</si>
  <si>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</si>
  <si>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</si>
  <si>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</si>
  <si>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</si>
  <si>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</si>
  <si>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</si>
  <si>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</si>
  <si>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</si>
  <si>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</si>
  <si>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</si>
  <si>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</si>
  <si>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</si>
  <si>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</si>
  <si>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</si>
  <si>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</si>
  <si>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</si>
  <si>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</si>
  <si>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</si>
  <si>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</si>
  <si>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</si>
  <si>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</si>
  <si>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</si>
  <si>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</si>
  <si>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</si>
  <si>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</si>
  <si>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</si>
  <si>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</si>
  <si>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</si>
  <si>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</si>
  <si>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</si>
  <si>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</si>
  <si>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</si>
  <si>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</si>
  <si>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</si>
  <si>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</si>
  <si>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</si>
  <si>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</si>
  <si>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</si>
  <si>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</si>
  <si>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</si>
  <si>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</si>
  <si>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</si>
  <si>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</si>
  <si>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</si>
  <si>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</si>
  <si>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</si>
  <si>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</si>
  <si>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</si>
  <si>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</si>
  <si>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</si>
  <si>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</si>
  <si>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</si>
  <si>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</si>
  <si>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</si>
  <si>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</si>
  <si>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</si>
  <si>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</si>
  <si>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</si>
  <si>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</si>
  <si>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</si>
  <si>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</si>
  <si>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</si>
  <si>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</si>
  <si>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</si>
  <si>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</si>
  <si>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</si>
  <si>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</si>
  <si>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</si>
  <si>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</si>
  <si>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</si>
  <si>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</si>
  <si>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</si>
  <si>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</si>
  <si>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</si>
  <si>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</si>
  <si>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</si>
  <si>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</si>
  <si>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</si>
  <si>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</si>
  <si>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</si>
  <si>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</si>
  <si>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</si>
  <si>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</si>
  <si>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</si>
  <si>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</si>
  <si>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</si>
  <si>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</si>
  <si>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</si>
  <si>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</si>
  <si>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</si>
  <si>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</si>
  <si>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</si>
  <si>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</si>
  <si>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</si>
  <si>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</si>
  <si>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</si>
  <si>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</si>
  <si>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</si>
  <si>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</si>
  <si>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</si>
  <si>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</si>
  <si>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</si>
  <si>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</si>
  <si>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</si>
  <si>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</si>
  <si>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</si>
  <si>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</si>
  <si>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</si>
  <si>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</si>
  <si>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</si>
  <si>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</si>
  <si>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</si>
  <si>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</si>
  <si>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</si>
  <si>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</si>
  <si>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</si>
  <si>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</si>
  <si>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</si>
  <si>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</si>
  <si>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</si>
  <si>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</si>
  <si>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</si>
  <si>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</si>
  <si>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</si>
  <si>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</si>
  <si>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</si>
  <si>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</si>
  <si>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</si>
  <si>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</si>
  <si>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</si>
  <si>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</si>
  <si>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</si>
  <si>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</si>
  <si>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</si>
  <si>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</si>
  <si>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</si>
  <si>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</si>
  <si>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</si>
  <si>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</si>
  <si>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</si>
  <si>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</si>
  <si>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</si>
  <si>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</si>
  <si>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</si>
  <si>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</si>
  <si>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</si>
  <si>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</si>
  <si>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</si>
  <si>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</si>
  <si>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</si>
  <si>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</si>
  <si>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</si>
  <si>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</si>
  <si>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</si>
  <si>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</si>
  <si>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</si>
  <si>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</si>
  <si>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</si>
  <si>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</si>
  <si>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</si>
  <si>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</si>
  <si>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</si>
  <si>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</si>
  <si>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</si>
  <si>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</si>
  <si>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</si>
  <si>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</si>
  <si>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</si>
  <si>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</si>
  <si>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</si>
  <si>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</si>
  <si>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</si>
  <si>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</si>
  <si>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</si>
  <si>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</si>
  <si>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</si>
  <si>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</si>
  <si>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</si>
  <si>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</si>
  <si>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</si>
  <si>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</si>
  <si>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</si>
  <si>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</si>
  <si>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</si>
  <si>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</si>
  <si>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</si>
  <si>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</si>
  <si>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</si>
  <si>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</si>
  <si>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</si>
  <si>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</si>
  <si>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</si>
  <si>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</si>
  <si>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</si>
  <si>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</si>
  <si>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</si>
  <si>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</si>
  <si>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</si>
  <si>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</si>
  <si>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</si>
  <si>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</si>
  <si>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</si>
  <si>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</si>
  <si>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</si>
  <si>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</si>
  <si>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</si>
  <si>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</si>
  <si>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</si>
  <si>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</si>
  <si>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</si>
  <si>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</si>
  <si>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</si>
  <si>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</si>
  <si>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</si>
  <si>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</si>
  <si>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</si>
  <si>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</si>
  <si>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</si>
  <si>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</si>
  <si>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</si>
  <si>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</si>
  <si>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</si>
  <si>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</si>
  <si>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</si>
  <si>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</si>
  <si>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</si>
  <si>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</si>
  <si>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</si>
  <si>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</si>
  <si>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</si>
  <si>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</si>
  <si>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</si>
  <si>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</si>
  <si>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</si>
  <si>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</si>
  <si>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</si>
  <si>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</si>
  <si>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</si>
  <si>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</si>
  <si>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</si>
  <si>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</si>
  <si>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</si>
  <si>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</si>
  <si>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</si>
  <si>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</si>
  <si>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</si>
  <si>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</si>
  <si>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</si>
  <si>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</si>
  <si>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</si>
  <si>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</si>
  <si>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</si>
  <si>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</si>
  <si>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</si>
  <si>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</si>
  <si>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</si>
  <si>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</si>
  <si>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</si>
  <si>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</si>
  <si>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</si>
  <si>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</si>
  <si>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</si>
  <si>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</si>
  <si>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</si>
  <si>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</si>
  <si>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</si>
  <si>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</si>
  <si>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</si>
  <si>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</si>
  <si>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</si>
  <si>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</si>
  <si>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</si>
  <si>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</si>
  <si>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</si>
  <si>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</si>
  <si>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</si>
  <si>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</si>
  <si>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</si>
  <si>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</si>
  <si>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</si>
  <si>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</si>
  <si>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</si>
  <si>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</si>
  <si>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</si>
  <si>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</si>
  <si>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</si>
  <si>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</si>
  <si>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</si>
  <si>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</si>
  <si>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</si>
  <si>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</si>
  <si>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</si>
  <si>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</si>
  <si>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</si>
  <si>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</si>
  <si>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</si>
  <si>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</si>
  <si>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</si>
  <si>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</si>
  <si>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</si>
  <si>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</si>
  <si>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</si>
  <si>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</si>
  <si>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</si>
  <si>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</si>
  <si>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</si>
  <si>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</si>
  <si>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</si>
  <si>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</si>
  <si>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</si>
  <si>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</si>
  <si>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</si>
  <si>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</si>
  <si>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</si>
  <si>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</si>
  <si>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</si>
  <si>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</si>
  <si>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</si>
  <si>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</si>
  <si>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</si>
  <si>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</si>
  <si>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</si>
  <si>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</si>
  <si>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</si>
  <si>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</si>
  <si>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</si>
  <si>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</si>
  <si>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</si>
  <si>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</si>
  <si>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</si>
  <si>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</si>
  <si>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</si>
  <si>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</si>
  <si>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</si>
  <si>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</si>
  <si>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</si>
  <si>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</si>
  <si>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</si>
  <si>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</si>
  <si>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</si>
  <si>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</si>
  <si>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</si>
  <si>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</si>
  <si>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</si>
  <si>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</si>
  <si>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</si>
  <si>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</si>
  <si>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</si>
  <si>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</si>
  <si>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</si>
  <si>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</si>
  <si>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</si>
  <si>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</si>
  <si>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</si>
  <si>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</si>
  <si>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</si>
  <si>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</si>
  <si>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</si>
  <si>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</si>
  <si>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</si>
  <si>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</si>
  <si>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</si>
  <si>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</si>
  <si>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</si>
  <si>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</si>
  <si>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</si>
  <si>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</si>
  <si>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</si>
  <si>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</si>
  <si>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</si>
  <si>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</si>
  <si>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</si>
  <si>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</si>
  <si>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</si>
  <si>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</si>
  <si>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</si>
  <si>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</si>
  <si>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</si>
  <si>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</si>
  <si>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</si>
  <si>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</si>
  <si>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</si>
  <si>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</si>
  <si>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</si>
  <si>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</si>
  <si>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</si>
  <si>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</si>
  <si>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</si>
  <si>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</si>
  <si>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</si>
  <si>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</si>
  <si>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</si>
  <si>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</si>
  <si>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</si>
  <si>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</si>
  <si>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</si>
  <si>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</si>
  <si>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</si>
  <si>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</si>
  <si>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</si>
  <si>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</si>
  <si>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</si>
  <si>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</si>
  <si>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</si>
  <si>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</si>
  <si>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</si>
  <si>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</si>
  <si>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</si>
  <si>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</si>
  <si>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</si>
  <si>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</si>
  <si>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</si>
  <si>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</si>
  <si>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</si>
  <si>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</si>
  <si>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</si>
  <si>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</si>
  <si>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</si>
  <si>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</si>
  <si>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</si>
  <si>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</si>
  <si>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</si>
  <si>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</si>
  <si>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</si>
  <si>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</si>
  <si>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</si>
  <si>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</si>
  <si>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</si>
  <si>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</si>
  <si>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</si>
  <si>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</si>
  <si>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</si>
  <si>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</si>
  <si>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</si>
  <si>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</si>
  <si>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</si>
  <si>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</si>
  <si>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</si>
  <si>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</si>
  <si>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</si>
  <si>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</si>
  <si>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</si>
  <si>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</si>
  <si>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</si>
  <si>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</si>
  <si>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</si>
  <si>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</si>
  <si>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</si>
  <si>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</si>
  <si>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</si>
  <si>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</si>
  <si>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</si>
  <si>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</si>
  <si>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</si>
  <si>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</si>
  <si>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</si>
  <si>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</si>
  <si>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</si>
  <si>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</si>
  <si>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</si>
  <si>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</si>
  <si>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</si>
  <si>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</si>
  <si>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</si>
  <si>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</si>
  <si>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</si>
  <si>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</si>
  <si>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</si>
  <si>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</si>
  <si>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</si>
  <si>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</si>
  <si>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</si>
  <si>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</si>
  <si>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</si>
  <si>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</si>
  <si>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</si>
  <si>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</si>
  <si>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</si>
  <si>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</si>
  <si>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</si>
  <si>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</si>
  <si>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</si>
  <si>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</si>
  <si>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</si>
  <si>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</si>
  <si>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</si>
  <si>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</si>
  <si>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</si>
  <si>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</si>
  <si>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</si>
  <si>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</si>
  <si>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</si>
  <si>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</si>
  <si>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</si>
  <si>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</si>
  <si>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</si>
  <si>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</si>
  <si>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</si>
  <si>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</si>
  <si>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</si>
  <si>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</si>
  <si>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</si>
  <si>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</si>
  <si>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</si>
  <si>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</si>
  <si>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</si>
  <si>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</si>
  <si>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</si>
  <si>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</si>
  <si>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</si>
  <si>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</si>
  <si>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</si>
  <si>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</si>
  <si>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</si>
  <si>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</si>
  <si>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</si>
  <si>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</si>
  <si>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</si>
  <si>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</si>
  <si>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</si>
  <si>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</si>
  <si>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</si>
  <si>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</si>
  <si>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</si>
  <si>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</si>
  <si>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</si>
  <si>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</si>
  <si>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</si>
  <si>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</si>
  <si>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</si>
  <si>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</si>
  <si>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</si>
  <si>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</si>
  <si>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</si>
  <si>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</si>
  <si>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</si>
  <si>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</si>
  <si>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</si>
  <si>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</si>
  <si>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</si>
  <si>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</si>
  <si>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</si>
  <si>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</si>
  <si>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</si>
  <si>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</si>
  <si>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</si>
  <si>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</si>
  <si>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</si>
  <si>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</si>
  <si>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</si>
  <si>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</si>
  <si>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</si>
  <si>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</si>
  <si>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</si>
  <si>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</si>
  <si>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</si>
  <si>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</si>
  <si>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</si>
  <si>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</si>
  <si>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</si>
  <si>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</si>
  <si>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</si>
  <si>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</si>
  <si>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</si>
  <si>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</si>
  <si>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</si>
  <si>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</si>
  <si>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</si>
  <si>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</si>
  <si>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</si>
  <si>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</si>
  <si>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</si>
  <si>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</si>
  <si>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</si>
  <si>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</si>
  <si>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</si>
  <si>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</si>
  <si>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</si>
  <si>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</si>
  <si>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</si>
  <si>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</si>
  <si>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</si>
  <si>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</si>
  <si>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</si>
  <si>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</si>
  <si>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</si>
  <si>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</si>
  <si>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</si>
  <si>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</si>
  <si>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</si>
  <si>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</si>
  <si>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</si>
  <si>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</si>
  <si>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</si>
  <si>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</si>
  <si>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</si>
  <si>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</si>
  <si>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</si>
  <si>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</si>
  <si>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</si>
  <si>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</si>
  <si>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</si>
  <si>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</si>
  <si>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</si>
  <si>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</si>
  <si>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</si>
  <si>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</si>
  <si>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</si>
  <si>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</si>
  <si>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</si>
  <si>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</si>
  <si>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</si>
  <si>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</si>
  <si>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</si>
  <si>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</si>
  <si>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</si>
  <si>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</si>
  <si>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</si>
  <si>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</si>
  <si>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</si>
  <si>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</si>
  <si>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</si>
  <si>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</si>
  <si>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</si>
  <si>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</si>
  <si>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</si>
  <si>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</si>
  <si>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</si>
  <si>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</si>
  <si>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</si>
  <si>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</si>
  <si>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</si>
  <si>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</si>
  <si>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</si>
  <si>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</si>
  <si>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</si>
  <si>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</si>
  <si>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</si>
  <si>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</si>
  <si>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</si>
  <si>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</si>
  <si>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</si>
  <si>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</si>
  <si>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</si>
  <si>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</si>
  <si>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</si>
  <si>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</si>
  <si>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</si>
  <si>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</si>
  <si>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</si>
  <si>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</si>
  <si>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</si>
  <si>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</si>
  <si>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</si>
  <si>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</si>
  <si>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</si>
  <si>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</si>
  <si>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</si>
  <si>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</si>
  <si>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</si>
  <si>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</si>
  <si>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</si>
  <si>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</si>
  <si>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</si>
  <si>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</si>
  <si>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</si>
  <si>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</si>
  <si>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</si>
  <si>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</si>
  <si>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</si>
  <si>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</si>
  <si>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</si>
  <si>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</si>
  <si>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</si>
  <si>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</si>
  <si>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</si>
  <si>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</si>
  <si>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</si>
  <si>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</si>
  <si>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</si>
  <si>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</si>
  <si>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</si>
  <si>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</si>
  <si>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</si>
  <si>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</si>
  <si>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</si>
  <si>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</si>
  <si>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</si>
  <si>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</si>
  <si>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</si>
  <si>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</si>
  <si>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</si>
  <si>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</si>
  <si>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</si>
  <si>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</si>
  <si>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</si>
  <si>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</si>
  <si>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</si>
  <si>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</si>
  <si>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</si>
  <si>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</si>
  <si>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</si>
  <si>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</si>
  <si>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</si>
  <si>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</si>
  <si>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</si>
  <si>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</si>
  <si>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</si>
  <si>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</si>
  <si>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</si>
  <si>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</si>
  <si>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</si>
  <si>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</si>
  <si>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</si>
  <si>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</si>
  <si>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</si>
  <si>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</si>
  <si>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</si>
  <si>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</si>
  <si>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</si>
  <si>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</si>
  <si>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</si>
  <si>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</si>
  <si>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</si>
  <si>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</si>
  <si>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</si>
  <si>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</si>
  <si>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</si>
  <si>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</si>
  <si>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</si>
  <si>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</si>
  <si>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</si>
  <si>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</si>
  <si>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</si>
  <si>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</si>
  <si>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</si>
  <si>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</si>
  <si>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</si>
  <si>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</si>
  <si>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</si>
  <si>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</si>
  <si>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</si>
  <si>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</si>
  <si>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</si>
  <si>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</si>
  <si>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</si>
  <si>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</si>
  <si>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</si>
  <si>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</si>
  <si>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</si>
  <si>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</si>
  <si>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</si>
  <si>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</si>
  <si>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</si>
  <si>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</si>
  <si>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</si>
  <si>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</si>
  <si>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</si>
  <si>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</si>
  <si>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</si>
  <si>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</si>
  <si>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</si>
  <si>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</si>
  <si>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</si>
  <si>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</si>
  <si>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</si>
  <si>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</si>
  <si>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</si>
  <si>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</si>
  <si>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</si>
  <si>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</si>
  <si>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</si>
  <si>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</si>
  <si>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</si>
  <si>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</si>
  <si>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</si>
  <si>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</si>
  <si>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</si>
  <si>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</si>
  <si>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</si>
  <si>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</si>
  <si>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</si>
  <si>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</si>
  <si>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</si>
  <si>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</si>
  <si>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</si>
  <si>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</si>
  <si>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</si>
  <si>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</si>
  <si>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</si>
  <si>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</si>
  <si>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</si>
  <si>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</si>
  <si>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</si>
  <si>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</si>
  <si>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</si>
  <si>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</si>
  <si>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</si>
  <si>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</si>
  <si>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</si>
  <si>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</si>
  <si>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</si>
  <si>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</si>
  <si>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</si>
  <si>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</si>
  <si>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</si>
  <si>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</si>
  <si>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</si>
  <si>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</si>
  <si>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</si>
  <si>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</si>
  <si>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</si>
  <si>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</si>
  <si>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</si>
  <si>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</si>
  <si>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</si>
  <si>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</si>
  <si>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</si>
  <si>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</si>
  <si>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</si>
  <si>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</si>
  <si>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</si>
  <si>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</si>
  <si>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</si>
  <si>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</si>
  <si>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</si>
  <si>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</si>
  <si>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</si>
  <si>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</si>
  <si>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</si>
  <si>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</si>
  <si>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</si>
  <si>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</si>
  <si>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</si>
  <si>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</si>
  <si>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</si>
  <si>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</si>
  <si>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</si>
  <si>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</si>
  <si>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</si>
  <si>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</si>
  <si>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</si>
  <si>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</si>
  <si>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</si>
  <si>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</si>
  <si>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</si>
  <si>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</si>
  <si>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</si>
  <si>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</si>
  <si>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</si>
  <si>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</si>
  <si>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</si>
  <si>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</si>
  <si>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</si>
  <si>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</si>
  <si>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</si>
  <si>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</si>
  <si>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</si>
  <si>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</si>
  <si>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</si>
  <si>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</si>
  <si>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</si>
  <si>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</si>
  <si>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</si>
  <si>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</si>
  <si>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</si>
  <si>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</si>
  <si>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</si>
  <si>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</si>
  <si>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</si>
  <si>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</si>
  <si>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</si>
  <si>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</si>
  <si>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</si>
  <si>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</si>
  <si>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</si>
  <si>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</si>
  <si>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</si>
  <si>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</si>
  <si>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</si>
  <si>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</si>
  <si>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</si>
  <si>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</si>
  <si>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</si>
  <si>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</si>
  <si>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</si>
  <si>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</si>
  <si>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</si>
  <si>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</si>
  <si>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</si>
  <si>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</si>
  <si>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</si>
  <si>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</si>
  <si>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</si>
  <si>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</si>
  <si>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</si>
  <si>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</si>
  <si>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</si>
  <si>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</si>
  <si>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</si>
  <si>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</si>
  <si>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</si>
  <si>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</si>
  <si>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</si>
  <si>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</si>
  <si>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</si>
  <si>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</si>
  <si>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</si>
  <si>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</si>
  <si>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</si>
  <si>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</si>
  <si>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</si>
  <si>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</si>
  <si>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</si>
  <si>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</si>
  <si>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</si>
  <si>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</si>
  <si>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</si>
  <si>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</si>
  <si>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</si>
  <si>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</si>
  <si>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</si>
  <si>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</si>
  <si>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</si>
  <si>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</si>
  <si>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</si>
  <si>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</si>
  <si>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</si>
  <si>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</si>
  <si>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</si>
  <si>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</si>
  <si>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</si>
  <si>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</si>
  <si>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</si>
  <si>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</si>
  <si>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</si>
  <si>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</si>
  <si>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</si>
  <si>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</si>
  <si>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</si>
  <si>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</si>
  <si>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</si>
  <si>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</si>
  <si>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</si>
  <si>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</si>
  <si>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</si>
  <si>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</si>
  <si>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</si>
  <si>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</si>
  <si>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</si>
  <si>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</si>
  <si>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</si>
  <si>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</si>
  <si>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</si>
  <si>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</si>
  <si>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</si>
  <si>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</si>
  <si>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</si>
  <si>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</si>
  <si>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</si>
  <si>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</si>
  <si>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</si>
  <si>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</si>
  <si>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</si>
  <si>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</si>
  <si>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</si>
  <si>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</si>
  <si>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</si>
  <si>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</si>
  <si>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</si>
  <si>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</si>
  <si>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</si>
  <si>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</si>
  <si>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</si>
  <si>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</si>
  <si>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</si>
  <si>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</si>
  <si>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</si>
  <si>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</si>
  <si>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</si>
  <si>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</si>
  <si>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</si>
  <si>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</si>
  <si>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</si>
  <si>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</si>
  <si>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</si>
  <si>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</si>
  <si>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</si>
  <si>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</si>
  <si>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</si>
  <si>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</si>
  <si>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</si>
  <si>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</si>
  <si>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</si>
  <si>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</si>
  <si>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</si>
  <si>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</si>
  <si>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</si>
  <si>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</si>
  <si>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</si>
  <si>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</si>
  <si>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</si>
  <si>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</si>
  <si>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</si>
  <si>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</si>
  <si>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</si>
  <si>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</si>
  <si>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</si>
  <si>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</si>
  <si>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</si>
  <si>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</si>
  <si>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</si>
  <si>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</si>
  <si>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</si>
  <si>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</si>
  <si>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</si>
  <si>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</si>
  <si>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</si>
  <si>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</si>
  <si>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</si>
  <si>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</si>
  <si>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</si>
  <si>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</si>
  <si>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</si>
  <si>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</si>
  <si>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</si>
  <si>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</si>
  <si>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</si>
  <si>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</si>
  <si>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</si>
  <si>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</si>
  <si>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</si>
  <si>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</si>
  <si>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</si>
  <si>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</si>
  <si>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</si>
  <si>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</si>
  <si>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</si>
  <si>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</si>
  <si>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</si>
  <si>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</si>
  <si>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</si>
  <si>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</si>
  <si>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</si>
  <si>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</si>
  <si>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</si>
  <si>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</si>
  <si>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</si>
  <si>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</si>
  <si>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</si>
  <si>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</si>
  <si>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</si>
  <si>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</si>
  <si>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</si>
  <si>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</si>
  <si>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</si>
  <si>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</si>
  <si>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</si>
  <si>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</si>
  <si>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</si>
  <si>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</si>
  <si>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</si>
  <si>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</si>
  <si>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</si>
  <si>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</si>
  <si>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</si>
  <si>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</si>
  <si>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</si>
  <si>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</si>
  <si>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</si>
  <si>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</si>
  <si>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</si>
  <si>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</si>
  <si>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</si>
  <si>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</si>
  <si>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</si>
  <si>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</si>
  <si>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</si>
  <si>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</si>
  <si>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</si>
  <si>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</si>
  <si>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</si>
  <si>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</si>
  <si>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</si>
  <si>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</si>
  <si>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</si>
  <si>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</si>
  <si>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</si>
  <si>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</si>
  <si>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</si>
  <si>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</si>
  <si>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</si>
  <si>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</si>
  <si>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</si>
  <si>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</si>
  <si>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</si>
  <si>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</si>
  <si>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</si>
  <si>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</si>
  <si>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</si>
  <si>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</si>
  <si>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</si>
  <si>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</si>
  <si>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</si>
  <si>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</si>
  <si>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</si>
  <si>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</si>
  <si>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</si>
  <si>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</si>
  <si>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</si>
  <si>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</si>
  <si>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</si>
  <si>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</si>
  <si>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</si>
  <si>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</si>
  <si>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</si>
  <si>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</si>
  <si>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</si>
  <si>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</si>
  <si>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</si>
  <si>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</si>
  <si>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</si>
  <si>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</si>
  <si>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</si>
  <si>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</si>
  <si>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</si>
  <si>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</si>
  <si>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</si>
  <si>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</si>
  <si>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</si>
  <si>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</si>
  <si>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</si>
  <si>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</si>
  <si>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</si>
  <si>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</si>
  <si>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</si>
  <si>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</si>
  <si>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</si>
  <si>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</si>
  <si>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</si>
  <si>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</si>
  <si>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</si>
  <si>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</si>
  <si>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</si>
  <si>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</si>
  <si>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</si>
  <si>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</si>
  <si>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</si>
  <si>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</si>
  <si>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</si>
  <si>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</si>
  <si>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</si>
  <si>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</si>
  <si>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</si>
  <si>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</si>
  <si>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</si>
  <si>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</si>
  <si>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</si>
  <si>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</si>
  <si>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</si>
  <si>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</si>
  <si>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</si>
  <si>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</si>
  <si>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</si>
  <si>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</si>
  <si>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</si>
  <si>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</si>
  <si>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</si>
  <si>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</si>
  <si>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</si>
  <si>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</si>
  <si>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</si>
  <si>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</si>
  <si>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</si>
  <si>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</si>
  <si>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</si>
  <si>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</si>
  <si>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</si>
  <si>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</si>
  <si>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</si>
  <si>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</si>
  <si>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</si>
  <si>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</si>
  <si>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</si>
  <si>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</si>
  <si>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</si>
  <si>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</si>
  <si>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</si>
  <si>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</si>
  <si>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</si>
  <si>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</si>
  <si>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</si>
  <si>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</si>
  <si>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</si>
  <si>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</si>
  <si>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</si>
  <si>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</si>
  <si>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</si>
  <si>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</si>
  <si>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</si>
  <si>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</si>
  <si>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</si>
  <si>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</si>
  <si>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</si>
  <si>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</si>
  <si>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</si>
  <si>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</si>
  <si>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</si>
  <si>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</si>
  <si>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</si>
  <si>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</si>
  <si>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</si>
  <si>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</si>
  <si>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</si>
  <si>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</si>
  <si>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</si>
  <si>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</si>
  <si>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</si>
  <si>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</si>
  <si>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</si>
  <si>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</si>
  <si>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</si>
  <si>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</si>
  <si>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</si>
  <si>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</si>
  <si>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</si>
  <si>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</si>
  <si>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</si>
  <si>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</si>
  <si>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</si>
  <si>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</si>
  <si>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</si>
  <si>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</si>
  <si>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</si>
  <si>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</si>
  <si>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</si>
  <si>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</si>
  <si>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</si>
  <si>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</si>
  <si>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</si>
  <si>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</si>
  <si>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</si>
  <si>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</si>
  <si>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</si>
  <si>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</si>
  <si>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</si>
  <si>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</si>
  <si>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</si>
  <si>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</si>
  <si>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</si>
  <si>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</si>
  <si>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</si>
  <si>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</si>
  <si>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</si>
  <si>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</si>
  <si>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</si>
  <si>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</si>
  <si>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</si>
  <si>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</si>
  <si>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</si>
  <si>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</si>
  <si>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</si>
  <si>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</si>
  <si>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</si>
  <si>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</si>
  <si>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</si>
  <si>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</si>
  <si>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</si>
  <si>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</si>
  <si>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</si>
  <si>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</si>
  <si>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</si>
  <si>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</si>
  <si>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</si>
  <si>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</si>
  <si>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</si>
  <si>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</si>
  <si>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</si>
  <si>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</si>
  <si>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</si>
  <si>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</si>
  <si>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</si>
  <si>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</si>
  <si>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</si>
  <si>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</si>
  <si>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</si>
  <si>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</si>
  <si>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</si>
  <si>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</si>
  <si>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</si>
  <si>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</si>
  <si>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</si>
  <si>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</si>
  <si>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</si>
  <si>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</si>
  <si>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</si>
  <si>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</si>
  <si>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</si>
  <si>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</si>
  <si>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</si>
  <si>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</si>
  <si>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</si>
  <si>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</si>
  <si>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</si>
  <si>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</si>
  <si>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</si>
  <si>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</si>
  <si>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</si>
  <si>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</si>
  <si>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</si>
  <si>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</si>
  <si>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</si>
  <si>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</si>
  <si>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</si>
  <si>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</si>
  <si>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</si>
  <si>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</si>
  <si>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</si>
  <si>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</si>
  <si>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</si>
  <si>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</si>
  <si>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</si>
  <si>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</si>
  <si>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</si>
  <si>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</si>
  <si>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</si>
  <si>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</si>
  <si>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</si>
  <si>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</si>
  <si>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</si>
  <si>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</si>
  <si>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</si>
  <si>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</si>
  <si>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</si>
  <si>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</si>
  <si>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</si>
  <si>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</si>
  <si>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</si>
  <si>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</si>
  <si>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</si>
  <si>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</si>
  <si>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</si>
  <si>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</si>
  <si>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</si>
  <si>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</si>
  <si>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</si>
  <si>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</si>
  <si>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</si>
  <si>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</si>
  <si>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</si>
  <si>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</si>
  <si>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</si>
  <si>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</si>
  <si>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</si>
  <si>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</si>
  <si>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</si>
  <si>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</si>
  <si>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</si>
  <si>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</si>
  <si>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</si>
  <si>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</si>
  <si>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</si>
  <si>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</si>
  <si>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</si>
  <si>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</si>
  <si>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</si>
  <si>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</si>
  <si>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</si>
  <si>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</si>
  <si>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</si>
  <si>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</si>
  <si>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</si>
  <si>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</si>
  <si>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</si>
  <si>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</si>
  <si>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</si>
  <si>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</si>
  <si>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</si>
  <si>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</si>
  <si>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</si>
  <si>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</si>
  <si>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</si>
  <si>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</si>
  <si>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</si>
  <si>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</si>
  <si>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</si>
  <si>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</si>
  <si>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</si>
  <si>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</si>
  <si>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</si>
  <si>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</si>
  <si>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</si>
  <si>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</si>
  <si>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</si>
  <si>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</si>
  <si>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</si>
  <si>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</si>
  <si>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</si>
  <si>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</si>
  <si>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</si>
  <si>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</si>
  <si>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</si>
  <si>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</si>
  <si>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</si>
  <si>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</si>
  <si>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</si>
  <si>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</si>
  <si>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</si>
  <si>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</si>
  <si>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</si>
  <si>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</si>
  <si>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</si>
  <si>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</si>
  <si>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</si>
  <si>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</si>
  <si>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</si>
  <si>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</si>
  <si>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</si>
  <si>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</si>
  <si>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</si>
  <si>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</si>
  <si>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</si>
  <si>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</si>
  <si>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</si>
  <si>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</si>
  <si>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</si>
  <si>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</si>
  <si>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</si>
  <si>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</si>
  <si>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</si>
  <si>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</si>
  <si>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</si>
  <si>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</si>
  <si>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</si>
  <si>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</si>
  <si>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</si>
  <si>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</si>
  <si>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</si>
  <si>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</si>
  <si>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</si>
  <si>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</si>
  <si>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</si>
  <si>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</si>
  <si>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</si>
  <si>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</si>
  <si>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</si>
  <si>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</si>
  <si>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</si>
  <si>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</si>
  <si>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</si>
  <si>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</si>
  <si>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</si>
  <si>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</si>
  <si>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</si>
  <si>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</si>
  <si>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</si>
  <si>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</si>
  <si>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</si>
  <si>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</si>
  <si>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</si>
  <si>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</si>
  <si>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</si>
  <si>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</si>
  <si>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</si>
  <si>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</si>
  <si>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</si>
  <si>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</si>
  <si>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</si>
  <si>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</si>
  <si>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</si>
  <si>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</si>
  <si>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</si>
  <si>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</si>
  <si>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</si>
  <si>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</si>
  <si>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</si>
  <si>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</si>
  <si>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</si>
  <si>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</si>
  <si>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</si>
  <si>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</si>
  <si>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</si>
  <si>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</si>
  <si>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</si>
  <si>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</si>
  <si>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</si>
  <si>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</si>
  <si>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</si>
  <si>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</si>
  <si>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</si>
  <si>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</si>
  <si>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</si>
  <si>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</si>
  <si>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</si>
  <si>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</si>
  <si>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</si>
  <si>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</si>
  <si>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</si>
  <si>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</si>
  <si>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</si>
  <si>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</si>
  <si>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</si>
  <si>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</si>
  <si>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</si>
  <si>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</si>
  <si>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</si>
  <si>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</si>
  <si>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</si>
  <si>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</si>
  <si>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</si>
  <si>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</si>
  <si>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</si>
  <si>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</si>
  <si>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</si>
  <si>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</si>
  <si>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</si>
  <si>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</si>
  <si>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</si>
  <si>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</si>
  <si>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</si>
  <si>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</si>
  <si>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</si>
  <si>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</si>
  <si>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</si>
  <si>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</si>
  <si>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</si>
  <si>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</si>
  <si>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</si>
  <si>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</si>
  <si>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</si>
  <si>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</si>
  <si>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</si>
  <si>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</si>
  <si>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</si>
  <si>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</si>
  <si>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</si>
  <si>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</si>
  <si>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</si>
  <si>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</si>
  <si>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</si>
  <si>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</si>
  <si>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</si>
  <si>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</si>
  <si>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</si>
  <si>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</si>
  <si>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</si>
  <si>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</si>
  <si>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</si>
  <si>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</si>
  <si>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</si>
  <si>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</si>
  <si>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</si>
  <si>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</si>
  <si>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</si>
  <si>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</si>
  <si>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</si>
  <si>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</si>
  <si>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</si>
  <si>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</si>
  <si>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</si>
  <si>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</si>
  <si>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</si>
  <si>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</si>
  <si>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</si>
  <si>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</si>
  <si>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</si>
  <si>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</si>
  <si>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</si>
  <si>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</si>
  <si>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</si>
  <si>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</si>
  <si>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</si>
  <si>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</si>
  <si>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</si>
  <si>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</si>
  <si>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</si>
  <si>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</si>
  <si>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</si>
  <si>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</si>
  <si>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</si>
  <si>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</si>
  <si>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</si>
  <si>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</si>
  <si>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</si>
  <si>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</si>
  <si>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</si>
  <si>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</si>
  <si>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</si>
  <si>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</si>
  <si>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</si>
  <si>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</si>
  <si>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</si>
  <si>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</si>
  <si>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</si>
  <si>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</si>
  <si>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</si>
  <si>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</si>
  <si>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</si>
  <si>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</si>
  <si>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</si>
  <si>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</si>
  <si>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</si>
  <si>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</si>
  <si>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</si>
  <si>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</si>
  <si>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</si>
  <si>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</si>
  <si>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</si>
  <si>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</si>
  <si>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</si>
  <si>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</si>
  <si>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</si>
  <si>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</si>
  <si>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</si>
  <si>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</si>
  <si>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</si>
  <si>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</si>
  <si>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</si>
  <si>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</si>
  <si>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</si>
  <si>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</si>
  <si>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</si>
  <si>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</si>
  <si>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</si>
  <si>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</si>
  <si>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</si>
  <si>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</si>
  <si>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</si>
  <si>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</si>
  <si>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</si>
  <si>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</si>
  <si>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</si>
  <si>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</si>
  <si>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</si>
  <si>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</si>
  <si>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</si>
  <si>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</si>
  <si>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</si>
  <si>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</si>
  <si>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</si>
  <si>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</si>
  <si>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</si>
  <si>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</si>
  <si>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</si>
  <si>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</si>
  <si>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</si>
  <si>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</si>
  <si>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</si>
  <si>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</si>
  <si>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</si>
  <si>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</si>
  <si>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</si>
  <si>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</si>
  <si>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</si>
  <si>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</si>
  <si>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</si>
  <si>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</si>
  <si>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</si>
  <si>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</si>
  <si>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</si>
  <si>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</si>
  <si>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</si>
  <si>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</si>
  <si>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</si>
  <si>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</si>
  <si>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</si>
  <si>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</si>
  <si>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</si>
  <si>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</si>
  <si>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</si>
  <si>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</si>
  <si>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</si>
  <si>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</si>
  <si>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</si>
  <si>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</si>
  <si>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</si>
  <si>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</si>
  <si>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</si>
  <si>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</si>
  <si>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</si>
  <si>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</si>
  <si>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</si>
  <si>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</si>
  <si>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</si>
  <si>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</si>
  <si>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</si>
  <si>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</si>
  <si>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</si>
  <si>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</si>
  <si>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</si>
  <si>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</si>
  <si>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</si>
  <si>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</si>
  <si>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</si>
  <si>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</si>
  <si>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</si>
  <si>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</si>
  <si>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</si>
  <si>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</si>
  <si>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</si>
  <si>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</si>
  <si>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</si>
  <si>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</si>
  <si>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</si>
  <si>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</si>
  <si>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</si>
  <si>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</si>
  <si>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</si>
  <si>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</si>
  <si>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</si>
  <si>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</si>
  <si>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</si>
  <si>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</si>
  <si>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</si>
  <si>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</si>
  <si>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</si>
  <si>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</si>
  <si>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</si>
  <si>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</si>
  <si>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</si>
  <si>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</si>
  <si>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</si>
  <si>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</si>
  <si>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</si>
  <si>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</si>
  <si>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</si>
  <si>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</si>
  <si>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</si>
  <si>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</si>
  <si>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</si>
  <si>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</si>
  <si>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</si>
  <si>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</si>
  <si>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</si>
  <si>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</si>
  <si>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</si>
  <si>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</si>
  <si>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</si>
  <si>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</si>
  <si>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</si>
  <si>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</si>
  <si>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</si>
  <si>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</si>
  <si>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</si>
  <si>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</si>
  <si>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</si>
  <si>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</si>
  <si>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</si>
  <si>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</si>
  <si>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</si>
  <si>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</si>
  <si>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</si>
  <si>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</si>
  <si>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</si>
  <si>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</si>
  <si>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</si>
  <si>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</si>
  <si>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</si>
  <si>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</si>
  <si>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</si>
  <si>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</si>
  <si>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</si>
  <si>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</si>
  <si>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</si>
  <si>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</si>
  <si>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</si>
  <si>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</si>
  <si>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</si>
  <si>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</si>
  <si>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</si>
  <si>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</si>
  <si>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</si>
  <si>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</si>
  <si>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</si>
  <si>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</si>
  <si>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</si>
  <si>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</si>
  <si>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</si>
  <si>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</si>
  <si>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</si>
  <si>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</si>
  <si>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</si>
  <si>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</si>
  <si>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</si>
  <si>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</si>
  <si>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</si>
  <si>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</si>
  <si>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</si>
  <si>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</si>
  <si>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</si>
  <si>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</si>
  <si>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</si>
  <si>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</si>
  <si>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</si>
  <si>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</si>
  <si>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</si>
  <si>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</si>
  <si>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</si>
  <si>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</si>
  <si>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</si>
  <si>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</si>
  <si>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</si>
  <si>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</si>
  <si>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</si>
  <si>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</si>
  <si>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</si>
  <si>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</si>
  <si>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</si>
  <si>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</si>
  <si>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</si>
  <si>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</si>
  <si>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</si>
  <si>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</si>
  <si>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</si>
  <si>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</si>
  <si>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</si>
  <si>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</si>
  <si>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</si>
  <si>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</si>
  <si>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</si>
  <si>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</si>
  <si>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</si>
  <si>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</si>
  <si>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</si>
  <si>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</si>
  <si>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</si>
  <si>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</si>
  <si>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</si>
  <si>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</si>
  <si>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</si>
  <si>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</si>
  <si>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</si>
  <si>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</si>
  <si>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</si>
  <si>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</si>
  <si>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</si>
  <si>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</si>
  <si>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</si>
  <si>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</si>
  <si>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</si>
  <si>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</si>
  <si>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</si>
  <si>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</si>
  <si>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</si>
  <si>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</si>
  <si>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</si>
  <si>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</si>
  <si>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</si>
  <si>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</si>
  <si>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</si>
  <si>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</si>
  <si>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</si>
  <si>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</si>
  <si>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</si>
  <si>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</si>
  <si>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</si>
  <si>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</si>
  <si>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</si>
  <si>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</si>
  <si>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</si>
  <si>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</si>
  <si>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</si>
  <si>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</si>
  <si>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</si>
  <si>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</si>
  <si>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</si>
  <si>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</si>
  <si>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</si>
  <si>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</si>
  <si>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</si>
  <si>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</si>
  <si>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</si>
  <si>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</si>
  <si>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</si>
  <si>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</si>
  <si>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</si>
  <si>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</si>
  <si>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</si>
  <si>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</si>
  <si>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</si>
  <si>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</si>
  <si>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</si>
  <si>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</si>
  <si>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</si>
  <si>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</si>
  <si>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</si>
  <si>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</si>
  <si>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</si>
  <si>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</si>
  <si>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</si>
  <si>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</si>
  <si>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</si>
  <si>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</si>
  <si>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</si>
  <si>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</si>
  <si>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</si>
  <si>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</si>
  <si>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</si>
  <si>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</si>
  <si>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</si>
  <si>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</si>
  <si>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</si>
  <si>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</si>
  <si>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</si>
  <si>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</si>
  <si>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</si>
  <si>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</si>
  <si>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</si>
  <si>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</si>
  <si>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</si>
  <si>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</si>
  <si>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</si>
  <si>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</si>
  <si>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</si>
  <si>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</si>
  <si>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</si>
  <si>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</si>
  <si>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</si>
  <si>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</si>
  <si>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</si>
  <si>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</si>
  <si>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</si>
  <si>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</si>
  <si>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</si>
  <si>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</si>
  <si>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</si>
  <si>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</si>
  <si>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</si>
  <si>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</si>
  <si>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</si>
  <si>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</si>
  <si>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</si>
  <si>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</si>
  <si>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</si>
  <si>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</si>
  <si>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</si>
  <si>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</si>
  <si>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</si>
  <si>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</si>
  <si>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</si>
  <si>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</si>
  <si>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</si>
  <si>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</si>
  <si>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</si>
  <si>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</si>
  <si>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</si>
  <si>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</si>
  <si>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</si>
  <si>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</si>
  <si>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</si>
  <si>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</si>
  <si>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</si>
  <si>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</si>
  <si>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</si>
  <si>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</si>
  <si>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</si>
  <si>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</si>
  <si>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</si>
  <si>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</si>
  <si>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</si>
  <si>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</si>
  <si>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</si>
  <si>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</si>
  <si>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</si>
  <si>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</si>
  <si>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</si>
  <si>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</si>
  <si>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</si>
  <si>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</si>
  <si>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</si>
  <si>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</si>
  <si>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</si>
  <si>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</si>
  <si>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</si>
  <si>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</si>
  <si>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</si>
  <si>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</si>
  <si>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</si>
  <si>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</si>
  <si>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</si>
  <si>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</si>
  <si>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</si>
  <si>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</si>
  <si>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</si>
  <si>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</si>
  <si>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</si>
  <si>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</si>
  <si>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</si>
  <si>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</si>
  <si>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</si>
  <si>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</si>
  <si>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</si>
  <si>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</si>
  <si>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</si>
  <si>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</si>
  <si>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</si>
  <si>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</si>
  <si>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</si>
  <si>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</si>
  <si>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</si>
  <si>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</si>
  <si>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</si>
  <si>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</si>
  <si>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</si>
  <si>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</si>
  <si>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</si>
  <si>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</si>
  <si>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</si>
  <si>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</si>
  <si>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</si>
  <si>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</si>
  <si>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</si>
  <si>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</si>
  <si>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</si>
  <si>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</si>
  <si>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</si>
  <si>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</si>
  <si>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</si>
  <si>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</si>
  <si>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</si>
  <si>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</si>
  <si>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</si>
  <si>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</si>
  <si>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</si>
  <si>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</si>
  <si>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</si>
  <si>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</si>
  <si>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</si>
  <si>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</si>
  <si>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</si>
  <si>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</si>
  <si>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</si>
  <si>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</si>
  <si>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</si>
  <si>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</si>
  <si>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</si>
  <si>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</si>
  <si>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</si>
  <si>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</si>
  <si>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</si>
  <si>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</si>
  <si>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</si>
  <si>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</si>
  <si>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</si>
  <si>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</si>
  <si>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</si>
  <si>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</si>
  <si>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</si>
  <si>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</si>
  <si>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</si>
  <si>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</si>
  <si>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</si>
  <si>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</si>
  <si>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</si>
  <si>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</si>
  <si>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</si>
  <si>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</si>
  <si>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</si>
  <si>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</si>
  <si>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</si>
  <si>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</si>
  <si>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</si>
  <si>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</si>
  <si>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</si>
  <si>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</si>
  <si>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</si>
  <si>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</si>
  <si>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</si>
  <si>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</si>
  <si>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</si>
  <si>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</si>
  <si>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</si>
  <si>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</si>
  <si>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</si>
  <si>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</si>
  <si>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</si>
  <si>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</si>
  <si>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</si>
  <si>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</si>
  <si>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</si>
  <si>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</si>
  <si>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</si>
  <si>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</si>
  <si>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</si>
  <si>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</si>
  <si>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</si>
  <si>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</si>
  <si>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</si>
  <si>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</si>
  <si>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</si>
  <si>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</si>
  <si>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</si>
  <si>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</si>
  <si>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</si>
  <si>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</si>
  <si>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</si>
  <si>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</si>
  <si>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</si>
  <si>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</si>
  <si>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</si>
  <si>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</si>
  <si>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</si>
  <si>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</si>
  <si>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</si>
  <si>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</si>
  <si>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</si>
  <si>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</si>
  <si>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</si>
  <si>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</si>
  <si>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</si>
  <si>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</si>
  <si>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</si>
  <si>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</si>
  <si>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</si>
  <si>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</si>
  <si>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</si>
  <si>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</si>
  <si>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</si>
  <si>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</si>
  <si>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</si>
  <si>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</si>
  <si>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</si>
  <si>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</si>
  <si>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</si>
  <si>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</si>
  <si>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</si>
  <si>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</si>
  <si>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</si>
  <si>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</si>
  <si>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</si>
  <si>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</si>
  <si>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</si>
  <si>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</si>
  <si>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</si>
  <si>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</si>
  <si>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</si>
  <si>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</si>
  <si>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</si>
  <si>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</si>
  <si>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</si>
  <si>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</si>
  <si>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</si>
  <si>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</si>
  <si>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</si>
  <si>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</si>
  <si>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</si>
  <si>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</si>
  <si>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</si>
  <si>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</si>
  <si>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</si>
  <si>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</si>
  <si>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</si>
  <si>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</si>
  <si>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</si>
  <si>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</si>
  <si>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</si>
  <si>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</si>
  <si>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</si>
  <si>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</si>
  <si>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</si>
  <si>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</si>
  <si>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</si>
  <si>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</si>
  <si>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</si>
  <si>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</si>
  <si>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</si>
  <si>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</si>
  <si>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</si>
  <si>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</si>
  <si>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</si>
  <si>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</si>
  <si>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</si>
  <si>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</si>
  <si>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</si>
  <si>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</si>
  <si>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</si>
  <si>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</si>
  <si>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</si>
  <si>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</si>
  <si>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</si>
  <si>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</si>
  <si>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</si>
  <si>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</si>
  <si>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</si>
  <si>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</si>
  <si>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</si>
  <si>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</si>
  <si>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</si>
  <si>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</si>
  <si>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</si>
  <si>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</si>
  <si>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</si>
  <si>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</si>
  <si>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</si>
  <si>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</si>
  <si>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</si>
  <si>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</si>
  <si>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</si>
  <si>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</si>
  <si>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</si>
  <si>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</si>
  <si>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</si>
  <si>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</si>
  <si>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</si>
  <si>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</si>
  <si>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</si>
  <si>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</si>
  <si>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</si>
  <si>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</si>
  <si>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</si>
  <si>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</si>
  <si>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</si>
  <si>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</si>
  <si>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</si>
  <si>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</si>
  <si>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</si>
  <si>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</si>
  <si>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</si>
  <si>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</si>
  <si>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</si>
  <si>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</si>
  <si>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</si>
  <si>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</si>
  <si>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</si>
  <si>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</si>
  <si>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</si>
  <si>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</si>
  <si>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</si>
  <si>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</si>
  <si>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</si>
  <si>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</si>
  <si>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</si>
  <si>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</si>
  <si>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</si>
  <si>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</si>
  <si>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</si>
  <si>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</si>
  <si>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</si>
  <si>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</si>
  <si>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</si>
  <si>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</si>
  <si>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</si>
  <si>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</si>
  <si>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</si>
  <si>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</si>
  <si>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</si>
  <si>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</si>
  <si>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</si>
  <si>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</si>
  <si>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</si>
  <si>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</si>
  <si>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</si>
  <si>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</si>
  <si>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</si>
  <si>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</si>
  <si>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</si>
  <si>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</si>
  <si>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</si>
  <si>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</si>
  <si>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</si>
  <si>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</si>
  <si>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</si>
  <si>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</si>
  <si>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</si>
  <si>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</si>
  <si>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</si>
  <si>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</si>
  <si>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</si>
  <si>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</si>
  <si>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</si>
  <si>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</si>
  <si>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</si>
  <si>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</si>
  <si>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</si>
  <si>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</si>
  <si>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</si>
  <si>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</si>
  <si>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</si>
  <si>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</si>
  <si>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</si>
  <si>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</si>
  <si>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</si>
  <si>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</si>
  <si>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</si>
  <si>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</si>
  <si>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</si>
  <si>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</si>
  <si>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</si>
  <si>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</si>
  <si>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</si>
  <si>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</si>
  <si>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</si>
  <si>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</si>
  <si>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</si>
  <si>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</si>
  <si>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</si>
  <si>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</si>
  <si>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</si>
  <si>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</si>
  <si>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</si>
  <si>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</si>
  <si>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</si>
  <si>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</si>
  <si>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</si>
  <si>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</si>
  <si>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</si>
  <si>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</si>
  <si>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</si>
  <si>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</si>
  <si>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</si>
  <si>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</si>
  <si>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</si>
  <si>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</si>
  <si>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</si>
  <si>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</si>
  <si>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</si>
  <si>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</si>
  <si>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</si>
  <si>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</si>
  <si>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</si>
  <si>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</si>
  <si>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</si>
  <si>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</si>
  <si>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</si>
  <si>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</si>
  <si>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</si>
  <si>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</si>
  <si>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</si>
  <si>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</si>
  <si>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</si>
  <si>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</si>
  <si>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</si>
  <si>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</si>
  <si>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</si>
  <si>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</si>
  <si>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</si>
  <si>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</si>
  <si>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</si>
  <si>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</si>
  <si>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</si>
  <si>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</si>
  <si>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</si>
  <si>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</si>
  <si>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</si>
  <si>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</si>
  <si>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</si>
  <si>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</si>
  <si>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</si>
  <si>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</si>
  <si>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</si>
  <si>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</si>
  <si>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</si>
  <si>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</si>
  <si>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</si>
  <si>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</si>
  <si>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</si>
  <si>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</si>
  <si>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</si>
  <si>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</si>
  <si>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</si>
  <si>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</si>
  <si>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</si>
  <si>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</si>
  <si>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</si>
  <si>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</si>
  <si>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</si>
  <si>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</si>
  <si>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</si>
  <si>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</si>
  <si>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</si>
  <si>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</si>
  <si>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</si>
  <si>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</si>
  <si>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</si>
  <si>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</si>
  <si>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</si>
  <si>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</si>
  <si>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</si>
  <si>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</si>
  <si>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</si>
  <si>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</si>
  <si>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</si>
  <si>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</si>
  <si>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</si>
  <si>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</si>
  <si>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</si>
  <si>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</si>
  <si>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</si>
  <si>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</si>
  <si>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</si>
  <si>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</si>
  <si>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</si>
  <si>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</si>
  <si>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</si>
  <si>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</si>
  <si>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</si>
  <si>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</si>
  <si>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</si>
  <si>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</si>
  <si>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</si>
  <si>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</si>
  <si>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</si>
  <si>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</si>
  <si>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</si>
  <si>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</si>
  <si>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</si>
  <si>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</si>
  <si>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</si>
  <si>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</si>
  <si>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</si>
  <si>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</si>
  <si>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</si>
  <si>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</si>
  <si>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</si>
  <si>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</si>
  <si>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</si>
  <si>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</si>
  <si>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</si>
  <si>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</si>
  <si>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</si>
  <si>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</si>
  <si>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</si>
  <si>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</si>
  <si>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</si>
  <si>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</si>
  <si>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</si>
  <si>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</si>
  <si>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</si>
  <si>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</si>
  <si>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</si>
  <si>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</si>
  <si>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</si>
  <si>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</si>
  <si>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</si>
  <si>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</si>
  <si>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</si>
  <si>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</si>
  <si>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</si>
  <si>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</si>
  <si>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</si>
  <si>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</si>
  <si>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</si>
  <si>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</si>
  <si>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</si>
  <si>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</si>
  <si>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</si>
  <si>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</si>
  <si>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</si>
  <si>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</si>
  <si>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</si>
  <si>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</si>
  <si>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</si>
  <si>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</si>
  <si>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</si>
  <si>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</si>
  <si>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</si>
  <si>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</si>
  <si>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</si>
  <si>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</si>
  <si>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</si>
  <si>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</si>
  <si>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</si>
  <si>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</si>
  <si>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</si>
  <si>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</si>
  <si>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</si>
  <si>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</si>
  <si>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</si>
  <si>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</si>
  <si>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</si>
  <si>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</si>
  <si>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</si>
  <si>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</si>
  <si>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</si>
  <si>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</si>
  <si>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</si>
  <si>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</si>
  <si>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</si>
  <si>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</si>
  <si>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</si>
  <si>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</si>
  <si>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</si>
  <si>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</si>
  <si>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</si>
  <si>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</si>
  <si>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</si>
  <si>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</si>
  <si>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</si>
  <si>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</si>
  <si>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</si>
  <si>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</si>
  <si>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</si>
  <si>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</si>
  <si>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</si>
  <si>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</si>
  <si>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</si>
  <si>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</si>
  <si>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</si>
  <si>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</si>
  <si>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</si>
  <si>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</si>
  <si>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</si>
  <si>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</si>
  <si>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</si>
  <si>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</si>
  <si>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</si>
  <si>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</si>
  <si>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</si>
  <si>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</si>
  <si>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</si>
  <si>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</si>
  <si>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</si>
  <si>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</si>
  <si>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</si>
  <si>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</si>
  <si>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</si>
  <si>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</si>
  <si>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</si>
  <si>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</si>
  <si>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</si>
  <si>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</si>
  <si>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</si>
  <si>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</si>
  <si>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</si>
  <si>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</si>
  <si>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</si>
  <si>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</si>
  <si>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</si>
  <si>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</si>
  <si>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</si>
  <si>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</si>
  <si>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</si>
  <si>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</si>
  <si>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</si>
  <si>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</si>
  <si>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</si>
  <si>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</si>
  <si>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</si>
  <si>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</si>
  <si>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</si>
  <si>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</si>
  <si>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</si>
  <si>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</si>
  <si>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</si>
  <si>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</si>
  <si>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</si>
  <si>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</si>
  <si>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</si>
  <si>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</si>
  <si>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</si>
  <si>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</si>
  <si>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</si>
  <si>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</si>
  <si>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</si>
  <si>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</si>
  <si>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</si>
  <si>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</si>
  <si>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</si>
  <si>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</si>
  <si>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</si>
  <si>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</si>
  <si>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</si>
  <si>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</si>
  <si>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</si>
  <si>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</si>
  <si>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</si>
  <si>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</si>
  <si>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</si>
  <si>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</si>
  <si>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</si>
  <si>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</si>
  <si>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</si>
  <si>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</si>
  <si>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</si>
  <si>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</si>
  <si>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</si>
  <si>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</si>
  <si>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</si>
  <si>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</si>
  <si>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</si>
  <si>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</si>
  <si>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</si>
  <si>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</si>
  <si>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</si>
  <si>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</si>
  <si>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</si>
  <si>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</si>
  <si>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</si>
  <si>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</si>
  <si>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</si>
  <si>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</si>
  <si>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</si>
  <si>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</si>
  <si>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</si>
  <si>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</si>
  <si>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</si>
  <si>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</si>
  <si>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</si>
  <si>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</si>
  <si>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</si>
  <si>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</si>
  <si>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</si>
  <si>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</si>
  <si>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</si>
  <si>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</si>
  <si>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</si>
  <si>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</si>
  <si>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</si>
  <si>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</si>
  <si>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</si>
  <si>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</si>
  <si>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</si>
  <si>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</si>
  <si>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</si>
  <si>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</si>
  <si>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</si>
  <si>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</si>
  <si>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</si>
  <si>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</si>
  <si>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</si>
  <si>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</si>
  <si>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</si>
  <si>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</si>
  <si>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</si>
  <si>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</si>
  <si>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</si>
  <si>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</si>
  <si>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</si>
  <si>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</si>
  <si>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</si>
  <si>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</si>
  <si>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</si>
  <si>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</si>
  <si>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</si>
  <si>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</si>
  <si>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</si>
  <si>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</si>
  <si>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</si>
  <si>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</si>
  <si>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</si>
  <si>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</si>
  <si>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</si>
  <si>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</si>
  <si>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</si>
  <si>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</si>
  <si>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</si>
  <si>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</si>
  <si>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</si>
  <si>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</si>
  <si>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</si>
  <si>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</si>
  <si>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</si>
  <si>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</si>
  <si>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</si>
  <si>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</si>
  <si>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</si>
  <si>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</si>
  <si>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</si>
  <si>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</si>
  <si>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</si>
  <si>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</si>
  <si>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</si>
  <si>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</si>
  <si>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</si>
  <si>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</si>
  <si>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</si>
  <si>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</si>
  <si>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</si>
  <si>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</si>
  <si>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</si>
  <si>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</si>
  <si>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</si>
  <si>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</si>
  <si>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</si>
  <si>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</si>
  <si>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</si>
  <si>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</si>
  <si>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</si>
  <si>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</si>
  <si>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</si>
  <si>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</si>
  <si>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</si>
  <si>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</si>
  <si>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</si>
  <si>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</si>
  <si>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</si>
  <si>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</si>
  <si>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</si>
  <si>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</si>
  <si>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</si>
  <si>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</si>
  <si>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</si>
  <si>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</si>
  <si>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</si>
  <si>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</si>
  <si>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</si>
  <si>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</si>
  <si>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</si>
  <si>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</si>
  <si>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</si>
  <si>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</si>
  <si>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</si>
  <si>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</si>
  <si>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</si>
  <si>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</si>
  <si>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</si>
  <si>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</si>
  <si>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</si>
  <si>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</si>
  <si>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</si>
  <si>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</si>
  <si>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</si>
  <si>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</si>
  <si>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</si>
  <si>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</si>
  <si>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</si>
  <si>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</si>
  <si>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</si>
  <si>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</si>
  <si>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</si>
  <si>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</si>
  <si>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</si>
  <si>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</si>
  <si>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</si>
  <si>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</si>
  <si>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</si>
  <si>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</si>
  <si>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</si>
  <si>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</si>
  <si>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</si>
  <si>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</si>
  <si>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</si>
  <si>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</si>
  <si>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</si>
  <si>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</si>
  <si>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</si>
  <si>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</si>
  <si>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</si>
  <si>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</si>
  <si>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</si>
  <si>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</si>
  <si>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</si>
  <si>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</si>
  <si>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</si>
  <si>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</si>
  <si>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</si>
  <si>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</si>
  <si>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</si>
  <si>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</si>
  <si>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</si>
  <si>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</si>
  <si>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</si>
  <si>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</si>
  <si>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</si>
  <si>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</si>
  <si>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</si>
  <si>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</si>
  <si>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</si>
  <si>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</si>
  <si>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</si>
  <si>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</si>
  <si>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</si>
  <si>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</si>
  <si>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</si>
  <si>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</si>
  <si>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</si>
  <si>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</si>
  <si>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</si>
  <si>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</si>
  <si>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</si>
  <si>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</si>
  <si>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</si>
  <si>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</si>
  <si>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</si>
  <si>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</si>
  <si>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</si>
  <si>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</si>
  <si>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</si>
  <si>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</si>
  <si>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</si>
  <si>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</si>
  <si>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</si>
  <si>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</si>
  <si>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</si>
  <si>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</si>
  <si>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</si>
  <si>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</si>
  <si>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</si>
  <si>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</si>
  <si>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</si>
  <si>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</si>
  <si>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</si>
  <si>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</si>
  <si>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</si>
  <si>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</si>
  <si>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</si>
  <si>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</si>
  <si>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</si>
  <si>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</si>
  <si>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</si>
  <si>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</si>
  <si>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</si>
  <si>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</si>
  <si>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</si>
  <si>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</si>
  <si>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</si>
  <si>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</si>
  <si>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</si>
  <si>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</si>
  <si>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</si>
  <si>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</si>
  <si>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</si>
  <si>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</si>
  <si>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</si>
  <si>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</si>
  <si>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</si>
  <si>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</si>
  <si>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</si>
  <si>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</si>
  <si>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</si>
  <si>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</si>
  <si>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</si>
  <si>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</si>
  <si>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</si>
  <si>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</si>
  <si>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</si>
  <si>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</si>
  <si>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</si>
  <si>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</si>
  <si>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</si>
  <si>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</si>
  <si>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</si>
  <si>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</si>
  <si>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</si>
  <si>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</si>
  <si>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</si>
  <si>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</si>
  <si>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</si>
  <si>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</si>
  <si>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</si>
  <si>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</si>
  <si>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</si>
  <si>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</si>
  <si>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</si>
  <si>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</si>
  <si>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</si>
  <si>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</si>
  <si>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</si>
  <si>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</si>
  <si>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</si>
  <si>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</si>
  <si>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</si>
  <si>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</si>
  <si>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</si>
  <si>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</si>
  <si>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</si>
  <si>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</si>
  <si>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</si>
  <si>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</si>
  <si>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</si>
  <si>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</si>
  <si>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</si>
  <si>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</si>
  <si>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</si>
  <si>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</si>
  <si>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</si>
  <si>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</si>
  <si>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</si>
  <si>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</si>
  <si>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</si>
  <si>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</si>
  <si>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</si>
  <si>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</si>
  <si>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</si>
  <si>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</si>
  <si>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</si>
  <si>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</si>
  <si>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</si>
  <si>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</si>
  <si>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</si>
  <si>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</si>
  <si>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</si>
  <si>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</si>
  <si>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</si>
  <si>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</si>
  <si>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</si>
  <si>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</si>
  <si>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</si>
  <si>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</si>
  <si>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</si>
  <si>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</si>
  <si>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</si>
  <si>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</si>
  <si>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</si>
  <si>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</si>
  <si>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</si>
  <si>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</si>
  <si>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</si>
  <si>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</si>
  <si>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</si>
  <si>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</si>
  <si>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</si>
  <si>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</si>
  <si>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</si>
  <si>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</si>
  <si>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</si>
  <si>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</si>
  <si>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</si>
  <si>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</si>
  <si>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</si>
  <si>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</si>
  <si>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</si>
  <si>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</si>
  <si>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</si>
  <si>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</si>
  <si>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</si>
  <si>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</si>
  <si>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</si>
  <si>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</si>
  <si>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</si>
  <si>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</si>
  <si>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</si>
  <si>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</si>
  <si>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</si>
  <si>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</si>
  <si>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</si>
  <si>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</si>
  <si>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</si>
  <si>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</si>
  <si>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</si>
  <si>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</si>
  <si>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</si>
  <si>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</si>
  <si>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</si>
  <si>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</si>
  <si>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</si>
  <si>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</si>
  <si>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</si>
  <si>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</si>
  <si>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</si>
  <si>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</si>
  <si>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</si>
  <si>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</si>
  <si>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</si>
  <si>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</si>
  <si>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</si>
  <si>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</si>
  <si>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</si>
  <si>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</si>
  <si>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</si>
  <si>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</si>
  <si>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</si>
  <si>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</si>
  <si>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</si>
  <si>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</si>
  <si>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</si>
  <si>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</si>
  <si>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</si>
  <si>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</si>
  <si>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</si>
  <si>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</si>
  <si>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</si>
  <si>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</si>
  <si>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</si>
  <si>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</si>
  <si>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</si>
  <si>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</si>
  <si>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</si>
  <si>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</si>
  <si>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</si>
  <si>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</si>
  <si>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</si>
  <si>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</si>
  <si>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</si>
  <si>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</si>
  <si>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</si>
  <si>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</si>
  <si>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</si>
  <si>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</si>
  <si>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</si>
  <si>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</si>
  <si>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</si>
  <si>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</si>
  <si>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</si>
  <si>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</si>
  <si>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</si>
  <si>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</si>
  <si>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</si>
  <si>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</si>
  <si>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</si>
  <si>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</si>
  <si>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</si>
  <si>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</si>
  <si>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</si>
  <si>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</si>
  <si>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</si>
  <si>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</si>
  <si>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</si>
  <si>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</si>
  <si>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</si>
  <si>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</si>
  <si>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</si>
  <si>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</si>
  <si>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</si>
  <si>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</si>
  <si>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</si>
  <si>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</si>
  <si>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</si>
  <si>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</si>
  <si>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</si>
  <si>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</si>
  <si>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</si>
  <si>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</si>
  <si>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</si>
  <si>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</si>
  <si>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</si>
  <si>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</si>
  <si>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</si>
  <si>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</si>
  <si>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</si>
  <si>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</si>
  <si>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</si>
  <si>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</si>
  <si>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</si>
  <si>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</si>
  <si>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</si>
  <si>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</si>
  <si>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</si>
  <si>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</si>
  <si>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</si>
  <si>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</si>
  <si>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</si>
  <si>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</si>
  <si>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</si>
  <si>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</si>
  <si>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</si>
  <si>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</si>
  <si>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</si>
  <si>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</si>
  <si>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</si>
  <si>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</si>
  <si>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</si>
  <si>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</si>
  <si>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</si>
  <si>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</si>
  <si>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</si>
  <si>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</si>
  <si>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</si>
  <si>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</si>
  <si>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</si>
  <si>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</si>
  <si>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</si>
  <si>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</si>
  <si>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</si>
  <si>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</si>
  <si>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</si>
  <si>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</si>
  <si>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</si>
  <si>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</si>
  <si>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</si>
  <si>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</si>
  <si>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</si>
  <si>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</si>
  <si>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</si>
  <si>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</si>
  <si>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</si>
  <si>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</si>
  <si>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</si>
  <si>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</si>
  <si>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</si>
  <si>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</si>
  <si>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</si>
  <si>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</si>
  <si>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</si>
  <si>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</si>
  <si>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</si>
  <si>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</si>
  <si>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</si>
  <si>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</si>
  <si>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</si>
  <si>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</si>
  <si>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</si>
  <si>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</si>
  <si>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</si>
  <si>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</si>
  <si>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</si>
  <si>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</si>
  <si>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</si>
  <si>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</si>
  <si>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</si>
  <si>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</si>
  <si>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</si>
  <si>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</si>
  <si>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</si>
  <si>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</si>
  <si>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</si>
  <si>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</si>
  <si>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</si>
  <si>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</si>
  <si>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</si>
  <si>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</si>
  <si>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</si>
  <si>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</si>
  <si>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</si>
  <si>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</si>
  <si>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</si>
  <si>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</si>
  <si>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</si>
  <si>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</si>
  <si>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</si>
  <si>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</si>
  <si>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</si>
  <si>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</si>
  <si>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</si>
  <si>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</si>
  <si>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</si>
  <si>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</si>
  <si>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</si>
  <si>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</si>
  <si>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</si>
  <si>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</si>
  <si>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</si>
  <si>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</si>
  <si>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</si>
  <si>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</si>
  <si>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</si>
  <si>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</si>
  <si>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</si>
  <si>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</si>
  <si>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</si>
  <si>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</si>
  <si>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</si>
  <si>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</si>
  <si>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</si>
  <si>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</si>
  <si>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</si>
  <si>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</si>
  <si>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</si>
  <si>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</si>
  <si>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</si>
  <si>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</si>
  <si>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</si>
  <si>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</si>
  <si>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</si>
  <si>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</si>
  <si>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</si>
  <si>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</si>
  <si>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</si>
  <si>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</si>
  <si>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</si>
  <si>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</si>
  <si>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</si>
  <si>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</si>
  <si>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</si>
  <si>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</si>
  <si>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</si>
  <si>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</si>
  <si>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</si>
  <si>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</si>
  <si>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</si>
  <si>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</si>
  <si>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</si>
  <si>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</si>
  <si>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</si>
  <si>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</si>
  <si>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</si>
  <si>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</si>
  <si>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</si>
  <si>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</si>
  <si>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</si>
  <si>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</si>
  <si>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</si>
  <si>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</si>
  <si>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</si>
  <si>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</si>
  <si>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</si>
  <si>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</si>
  <si>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</si>
  <si>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</si>
  <si>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</si>
  <si>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</si>
  <si>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</si>
  <si>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</si>
  <si>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</si>
  <si>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</si>
  <si>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</si>
  <si>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</si>
  <si>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</si>
  <si>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</si>
  <si>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</si>
  <si>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</si>
  <si>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</si>
  <si>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</si>
  <si>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</si>
  <si>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</si>
  <si>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</si>
  <si>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</si>
  <si>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</si>
  <si>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</si>
  <si>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</si>
  <si>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</si>
  <si>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</si>
  <si>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</si>
  <si>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</si>
  <si>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</si>
  <si>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</si>
  <si>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</si>
  <si>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</si>
  <si>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</si>
  <si>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</si>
  <si>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</si>
  <si>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</si>
  <si>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</si>
  <si>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</si>
  <si>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</si>
  <si>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</si>
  <si>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</si>
  <si>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</si>
  <si>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</si>
  <si>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</si>
  <si>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</si>
  <si>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</si>
  <si>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</si>
  <si>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</si>
  <si>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</si>
  <si>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</si>
  <si>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</si>
  <si>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</si>
  <si>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</si>
  <si>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</si>
  <si>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</si>
  <si>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</si>
  <si>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</si>
  <si>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</si>
  <si>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</si>
  <si>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</si>
  <si>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</si>
  <si>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</si>
  <si>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</si>
  <si>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</si>
  <si>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</si>
  <si>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</si>
  <si>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</si>
  <si>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</si>
  <si>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</si>
  <si>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</si>
  <si>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</si>
  <si>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</si>
  <si>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</si>
  <si>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</si>
  <si>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</si>
  <si>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</si>
  <si>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</si>
  <si>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</si>
  <si>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</si>
  <si>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</si>
  <si>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</si>
  <si>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</si>
  <si>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</si>
  <si>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</si>
  <si>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</si>
  <si>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</si>
  <si>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</si>
  <si>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</si>
  <si>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</si>
  <si>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</si>
  <si>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</si>
  <si>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</si>
  <si>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</si>
  <si>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</si>
  <si>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</si>
  <si>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</si>
  <si>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</si>
  <si>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</si>
  <si>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</si>
  <si>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</si>
  <si>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</si>
  <si>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</si>
  <si>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</si>
  <si>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</si>
  <si>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</si>
  <si>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</si>
  <si>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</si>
  <si>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</si>
  <si>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</si>
  <si>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</si>
  <si>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</si>
  <si>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</si>
  <si>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</si>
  <si>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</si>
  <si>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</si>
  <si>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</si>
  <si>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</si>
  <si>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</si>
  <si>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</si>
  <si>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</si>
  <si>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</si>
  <si>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</si>
  <si>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</si>
  <si>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</si>
  <si>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</si>
  <si>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</si>
  <si>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</si>
  <si>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</si>
  <si>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</si>
  <si>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</si>
  <si>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</si>
  <si>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</si>
  <si>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</si>
  <si>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</si>
  <si>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</si>
  <si>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</si>
  <si>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</si>
  <si>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</si>
  <si>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</si>
  <si>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</si>
  <si>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</si>
  <si>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</si>
  <si>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</si>
  <si>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</si>
  <si>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</si>
  <si>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</si>
  <si>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</si>
  <si>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</si>
  <si>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</si>
  <si>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</si>
  <si>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</si>
  <si>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</si>
  <si>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</si>
  <si>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</si>
  <si>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</si>
  <si>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</si>
  <si>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</si>
  <si>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</si>
  <si>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</si>
  <si>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</si>
  <si>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</si>
  <si>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</si>
  <si>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</si>
  <si>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</si>
  <si>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</si>
  <si>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</si>
  <si>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</si>
  <si>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</si>
  <si>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</si>
  <si>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</si>
  <si>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</si>
  <si>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</si>
  <si>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</si>
  <si>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</si>
  <si>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</si>
  <si>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</si>
  <si>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</si>
  <si>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</si>
  <si>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</si>
  <si>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</si>
  <si>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</si>
  <si>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</si>
  <si>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</si>
  <si>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</si>
  <si>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</si>
  <si>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</si>
  <si>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</si>
  <si>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</si>
  <si>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</si>
  <si>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</si>
  <si>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</si>
  <si>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</si>
  <si>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</si>
  <si>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</si>
  <si>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</si>
  <si>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</si>
  <si>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</si>
  <si>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</si>
  <si>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</si>
  <si>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</si>
  <si>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</si>
  <si>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</si>
  <si>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</si>
  <si>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</si>
  <si>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</si>
  <si>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</si>
  <si>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</si>
  <si>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</si>
  <si>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</si>
  <si>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</si>
  <si>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</si>
  <si>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</si>
  <si>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</si>
  <si>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</si>
  <si>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</si>
  <si>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</si>
  <si>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</si>
  <si>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</si>
  <si>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</si>
  <si>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</si>
  <si>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</si>
  <si>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</si>
  <si>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</si>
  <si>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</si>
  <si>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</si>
  <si>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</si>
  <si>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</si>
  <si>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</si>
  <si>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</si>
  <si>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</si>
  <si>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</si>
  <si>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</si>
  <si>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</si>
  <si>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</si>
  <si>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</si>
  <si>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</si>
  <si>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</si>
  <si>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</si>
  <si>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</si>
  <si>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</si>
  <si>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</si>
  <si>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</si>
  <si>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</si>
  <si>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</si>
  <si>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</si>
  <si>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</si>
  <si>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</si>
  <si>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</si>
  <si>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</si>
  <si>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</si>
  <si>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</si>
  <si>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</si>
  <si>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</si>
  <si>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</si>
  <si>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</si>
  <si>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</si>
  <si>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</si>
  <si>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</si>
  <si>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</si>
  <si>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</si>
  <si>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</si>
  <si>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</si>
  <si>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</si>
  <si>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</si>
  <si>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</si>
  <si>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</si>
  <si>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</si>
  <si>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</si>
  <si>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</si>
  <si>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</si>
  <si>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</si>
  <si>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</si>
  <si>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</si>
  <si>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</si>
  <si>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</si>
  <si>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</si>
  <si>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</si>
  <si>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</si>
  <si>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</si>
  <si>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</si>
  <si>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</si>
  <si>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</si>
  <si>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</si>
  <si>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</si>
  <si>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</si>
  <si>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</si>
  <si>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</si>
  <si>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</si>
  <si>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</si>
  <si>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</si>
  <si>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</si>
  <si>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</si>
  <si>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</si>
  <si>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</si>
  <si>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</si>
  <si>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</si>
  <si>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</si>
  <si>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</si>
  <si>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</si>
  <si>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</si>
  <si>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</si>
  <si>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</si>
  <si>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</si>
  <si>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</si>
  <si>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</si>
  <si>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</si>
  <si>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</si>
  <si>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</si>
  <si>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</si>
  <si>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</si>
  <si>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</si>
  <si>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</si>
  <si>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</si>
  <si>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</si>
  <si>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</si>
  <si>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</si>
  <si>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</si>
  <si>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</si>
  <si>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</si>
  <si>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</si>
  <si>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</si>
  <si>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</si>
  <si>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</si>
  <si>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</si>
  <si>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</si>
  <si>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</si>
  <si>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</si>
  <si>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</si>
  <si>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</si>
  <si>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</si>
  <si>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</si>
  <si>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</si>
  <si>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</si>
  <si>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</si>
  <si>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</si>
  <si>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</si>
  <si>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</si>
  <si>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</si>
  <si>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</si>
  <si>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</si>
  <si>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</si>
  <si>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</si>
  <si>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</si>
  <si>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</si>
  <si>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</si>
  <si>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</si>
  <si>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</si>
  <si>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</si>
  <si>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</si>
  <si>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</si>
  <si>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</si>
  <si>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</si>
  <si>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</si>
  <si>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</si>
  <si>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</si>
  <si>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</si>
  <si>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</si>
  <si>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</si>
  <si>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</si>
  <si>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</si>
  <si>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</si>
  <si>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</si>
  <si>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</si>
  <si>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</si>
  <si>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</si>
  <si>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</si>
  <si>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</si>
  <si>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</si>
  <si>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</si>
  <si>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</si>
  <si>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</si>
  <si>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</si>
  <si>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</si>
  <si>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</si>
  <si>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</si>
  <si>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</si>
  <si>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</si>
  <si>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</si>
  <si>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</si>
  <si>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</si>
  <si>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</si>
  <si>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</si>
  <si>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</si>
  <si>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</si>
  <si>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</si>
  <si>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</si>
  <si>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</si>
  <si>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</si>
  <si>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</si>
  <si>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</si>
  <si>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</si>
  <si>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</si>
  <si>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</si>
  <si>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</si>
  <si>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</si>
  <si>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</si>
  <si>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</si>
  <si>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</si>
  <si>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</si>
  <si>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</si>
  <si>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</si>
  <si>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</si>
  <si>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</si>
  <si>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</si>
  <si>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</si>
  <si>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</si>
  <si>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</si>
  <si>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</si>
  <si>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</si>
  <si>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</si>
  <si>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</si>
  <si>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</si>
  <si>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</si>
  <si>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</si>
  <si>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</si>
  <si>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</si>
  <si>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</si>
  <si>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</si>
  <si>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</si>
  <si>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</si>
  <si>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</si>
  <si>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</si>
  <si>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</si>
  <si>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</si>
  <si>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</si>
  <si>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</si>
  <si>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</si>
  <si>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</si>
  <si>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</si>
  <si>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</si>
  <si>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</si>
  <si>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</si>
  <si>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</si>
  <si>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</si>
  <si>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</si>
  <si>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</si>
  <si>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</si>
  <si>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</si>
  <si>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</si>
  <si>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</si>
  <si>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</si>
  <si>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</si>
  <si>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</si>
  <si>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</si>
  <si>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</si>
  <si>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</si>
  <si>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</si>
  <si>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</si>
  <si>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</si>
  <si>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</si>
  <si>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</si>
  <si>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</si>
  <si>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</si>
  <si>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</si>
  <si>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</si>
  <si>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</si>
  <si>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</si>
  <si>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</si>
  <si>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</si>
  <si>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</si>
  <si>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</si>
  <si>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</si>
  <si>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</si>
  <si>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</si>
  <si>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</si>
  <si>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</si>
  <si>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</si>
  <si>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</si>
  <si>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</si>
  <si>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</si>
  <si>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</si>
  <si>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</si>
  <si>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</si>
  <si>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</si>
  <si>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</si>
  <si>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</si>
  <si>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</si>
  <si>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</si>
  <si>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</si>
  <si>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</si>
  <si>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</si>
  <si>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</si>
  <si>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</si>
  <si>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</si>
  <si>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</si>
  <si>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</si>
  <si>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</si>
  <si>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</si>
  <si>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</si>
  <si>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</si>
  <si>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</si>
  <si>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</si>
  <si>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</si>
  <si>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</si>
  <si>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</si>
  <si>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</si>
  <si>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</si>
  <si>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</si>
  <si>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</si>
  <si>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</si>
  <si>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</si>
  <si>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</si>
  <si>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</si>
  <si>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</si>
  <si>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</si>
  <si>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</si>
  <si>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</si>
  <si>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</si>
  <si>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</si>
  <si>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</si>
  <si>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</si>
  <si>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</si>
  <si>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</si>
  <si>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</si>
  <si>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</si>
  <si>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</si>
  <si>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</si>
  <si>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</si>
  <si>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</si>
  <si>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</si>
  <si>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</si>
  <si>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</si>
  <si>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</si>
  <si>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</si>
  <si>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</si>
  <si>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</si>
  <si>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</si>
  <si>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</si>
  <si>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</si>
  <si>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</si>
  <si>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</si>
  <si>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</si>
  <si>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</si>
  <si>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</si>
  <si>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</si>
  <si>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</si>
  <si>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</si>
  <si>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</si>
  <si>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</si>
  <si>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</si>
  <si>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</si>
  <si>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</si>
  <si>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</si>
  <si>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</si>
  <si>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</si>
  <si>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</si>
  <si>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</si>
  <si>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</si>
  <si>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</si>
  <si>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</si>
  <si>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</si>
  <si>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</si>
  <si>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</si>
  <si>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</si>
  <si>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</si>
  <si>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</si>
  <si>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</si>
  <si>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</si>
  <si>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</si>
  <si>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</si>
  <si>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</si>
  <si>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</si>
  <si>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</si>
  <si>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</si>
  <si>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</si>
  <si>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</si>
  <si>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</si>
  <si>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</si>
  <si>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</si>
  <si>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</si>
  <si>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</si>
  <si>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</si>
  <si>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</si>
  <si>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</si>
  <si>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</si>
  <si>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</si>
  <si>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</si>
  <si>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</si>
  <si>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</si>
  <si>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</si>
  <si>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</si>
  <si>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</si>
  <si>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</si>
  <si>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</si>
  <si>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</si>
  <si>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</si>
  <si>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</si>
  <si>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</si>
  <si>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</si>
  <si>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</si>
  <si>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</si>
  <si>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</si>
  <si>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</si>
  <si>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</si>
  <si>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</si>
  <si>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</si>
  <si>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</si>
  <si>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</si>
  <si>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</si>
  <si>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</si>
  <si>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</si>
  <si>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</si>
  <si>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</si>
  <si>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</si>
  <si>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</si>
  <si>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</si>
  <si>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</si>
  <si>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</si>
  <si>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</si>
  <si>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</si>
  <si>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</si>
  <si>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</si>
  <si>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</si>
  <si>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</si>
  <si>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</si>
  <si>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</si>
  <si>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</si>
  <si>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</si>
  <si>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</si>
  <si>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</si>
  <si>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</si>
  <si>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</si>
  <si>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</si>
  <si>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</si>
  <si>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</si>
  <si>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</si>
  <si>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</si>
  <si>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</si>
  <si>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</si>
  <si>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</si>
  <si>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</si>
  <si>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</si>
  <si>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</si>
  <si>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</si>
  <si>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</si>
  <si>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</si>
  <si>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</si>
  <si>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</si>
  <si>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</si>
  <si>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</si>
  <si>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</si>
  <si>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</si>
  <si>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</si>
  <si>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</si>
  <si>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</si>
  <si>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</si>
  <si>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</si>
  <si>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</si>
  <si>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</si>
  <si>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</si>
  <si>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</si>
  <si>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</si>
  <si>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</si>
  <si>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</si>
  <si>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</si>
  <si>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</si>
  <si>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</si>
  <si>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</si>
  <si>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</si>
  <si>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</si>
  <si>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</si>
  <si>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</si>
  <si>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</si>
  <si>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</si>
  <si>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</si>
  <si>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</si>
  <si>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</si>
  <si>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</si>
  <si>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</si>
  <si>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</si>
  <si>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</si>
  <si>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</si>
  <si>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</si>
  <si>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</si>
  <si>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</si>
  <si>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</si>
  <si>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</si>
  <si>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</si>
  <si>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</si>
  <si>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</si>
  <si>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</si>
  <si>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</si>
  <si>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</si>
  <si>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</si>
  <si>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</si>
  <si>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</si>
  <si>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</si>
  <si>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</si>
  <si>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</si>
  <si>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</si>
  <si>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</si>
  <si>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</si>
  <si>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</si>
  <si>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</si>
  <si>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</si>
  <si>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</si>
  <si>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</si>
  <si>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</si>
  <si>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</si>
  <si>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</si>
  <si>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</si>
  <si>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</si>
  <si>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</si>
  <si>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</si>
  <si>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</si>
  <si>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</si>
  <si>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</si>
  <si>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</si>
  <si>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</si>
  <si>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</si>
  <si>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</si>
  <si>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</si>
  <si>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</si>
  <si>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</si>
  <si>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</si>
  <si>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</si>
  <si>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</si>
  <si>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</si>
  <si>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</si>
  <si>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</si>
  <si>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</si>
  <si>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</si>
  <si>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</si>
  <si>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</si>
  <si>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</si>
  <si>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</si>
  <si>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</si>
  <si>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</si>
  <si>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</si>
  <si>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</si>
  <si>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</si>
  <si>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</si>
  <si>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</si>
  <si>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</si>
  <si>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</si>
  <si>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</si>
  <si>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</si>
  <si>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</si>
  <si>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</si>
  <si>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</si>
  <si>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</si>
  <si>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</si>
  <si>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</si>
  <si>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</si>
  <si>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</si>
  <si>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</si>
  <si>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</si>
  <si>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</si>
  <si>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</si>
  <si>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</si>
  <si>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</si>
  <si>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</si>
  <si>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</si>
  <si>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</si>
  <si>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</si>
  <si>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</si>
  <si>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</si>
  <si>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</si>
  <si>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</si>
  <si>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</si>
  <si>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</si>
  <si>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</si>
  <si>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</si>
  <si>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</si>
  <si>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</si>
  <si>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</si>
  <si>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</si>
  <si>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</si>
  <si>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</si>
  <si>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</si>
  <si>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</si>
  <si>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</si>
  <si>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</si>
  <si>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</si>
  <si>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</si>
  <si>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</si>
  <si>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</si>
  <si>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</si>
  <si>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</si>
  <si>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</si>
  <si>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</si>
  <si>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</si>
  <si>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</si>
  <si>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</si>
  <si>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</si>
  <si>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</si>
  <si>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</si>
  <si>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</si>
  <si>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</si>
  <si>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</si>
  <si>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</si>
  <si>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</si>
  <si>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</si>
  <si>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</si>
  <si>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</si>
  <si>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</si>
  <si>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</si>
  <si>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</si>
  <si>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</si>
  <si>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</si>
  <si>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</si>
  <si>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</si>
  <si>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</si>
  <si>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</si>
  <si>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</si>
  <si>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</si>
  <si>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</si>
  <si>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</si>
  <si>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</si>
  <si>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</si>
  <si>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</si>
  <si>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</si>
  <si>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</si>
  <si>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</si>
  <si>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</si>
  <si>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</si>
  <si>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</si>
  <si>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</si>
  <si>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</si>
  <si>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</si>
  <si>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</si>
  <si>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</si>
  <si>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</si>
  <si>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</si>
  <si>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</si>
  <si>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</si>
  <si>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</si>
  <si>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</si>
  <si>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</si>
  <si>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</si>
  <si>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</si>
  <si>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</si>
  <si>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</si>
  <si>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</si>
  <si>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</si>
  <si>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</si>
  <si>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</si>
  <si>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</si>
  <si>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</si>
  <si>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</si>
  <si>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</si>
  <si>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</si>
  <si>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</si>
  <si>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</si>
  <si>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</si>
  <si>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</si>
  <si>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</si>
  <si>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</si>
  <si>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</si>
  <si>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</si>
  <si>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</si>
  <si>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</si>
  <si>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</si>
  <si>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</si>
  <si>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</si>
  <si>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</si>
  <si>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</si>
  <si>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</si>
  <si>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</si>
  <si>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</si>
  <si>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</si>
  <si>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</si>
  <si>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</si>
  <si>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</si>
  <si>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</si>
  <si>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</si>
  <si>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</si>
  <si>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</si>
  <si>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</si>
  <si>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</si>
  <si>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</si>
  <si>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</si>
  <si>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</si>
  <si>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</si>
  <si>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</si>
  <si>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</si>
  <si>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</si>
  <si>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</si>
  <si>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</si>
  <si>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</si>
  <si>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</si>
  <si>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</si>
  <si>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</si>
  <si>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</si>
  <si>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</si>
  <si>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</si>
  <si>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</si>
  <si>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</si>
  <si>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</si>
  <si>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</si>
  <si>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</si>
  <si>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</si>
  <si>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</si>
  <si>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</si>
  <si>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</si>
  <si>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</si>
  <si>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</si>
  <si>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</si>
  <si>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</si>
  <si>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</si>
  <si>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</si>
  <si>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</si>
  <si>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</si>
  <si>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</si>
  <si>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</si>
  <si>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</si>
  <si>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</si>
  <si>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</si>
  <si>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</si>
  <si>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</si>
  <si>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</si>
  <si>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</si>
  <si>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</si>
  <si>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</si>
  <si>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</si>
  <si>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</si>
  <si>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</si>
  <si>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</si>
  <si>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</si>
  <si>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</si>
  <si>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</si>
  <si>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</si>
  <si>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</si>
  <si>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</si>
  <si>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</si>
  <si>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</si>
  <si>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</si>
  <si>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</si>
  <si>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</si>
  <si>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</si>
  <si>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</si>
  <si>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</si>
  <si>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</si>
  <si>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</si>
  <si>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</si>
  <si>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</si>
  <si>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</si>
  <si>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</si>
  <si>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</si>
  <si>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</si>
  <si>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</si>
  <si>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</si>
  <si>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</si>
  <si>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</si>
  <si>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</si>
  <si>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</si>
  <si>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</si>
  <si>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</si>
  <si>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</si>
  <si>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</si>
  <si>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</si>
  <si>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</si>
  <si>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</si>
  <si>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</si>
  <si>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</si>
  <si>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</si>
  <si>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</si>
  <si>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</si>
  <si>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</si>
  <si>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</si>
  <si>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</si>
  <si>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</si>
  <si>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</si>
  <si>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</si>
  <si>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</si>
  <si>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</si>
  <si>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</si>
  <si>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</si>
  <si>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</si>
  <si>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</si>
  <si>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</si>
  <si>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</si>
  <si>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</si>
  <si>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</si>
  <si>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</si>
  <si>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</si>
  <si>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</si>
  <si>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</si>
  <si>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</si>
  <si>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</si>
  <si>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</si>
  <si>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</si>
  <si>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</si>
  <si>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</si>
  <si>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</si>
  <si>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</si>
  <si>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</si>
  <si>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</si>
  <si>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</si>
  <si>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</si>
  <si>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</si>
  <si>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</si>
  <si>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</si>
  <si>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</si>
  <si>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</si>
  <si>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</si>
  <si>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</si>
  <si>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</si>
  <si>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</si>
  <si>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</si>
  <si>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</si>
  <si>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</si>
  <si>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</si>
  <si>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</si>
  <si>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</si>
  <si>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</si>
  <si>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</si>
  <si>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</si>
  <si>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</si>
  <si>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</si>
  <si>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</si>
  <si>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</si>
  <si>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</si>
  <si>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</si>
  <si>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</si>
  <si>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</si>
  <si>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</si>
  <si>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</si>
  <si>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</si>
  <si>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</si>
  <si>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</si>
  <si>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</si>
  <si>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</si>
  <si>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</si>
  <si>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</si>
  <si>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</si>
  <si>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</si>
  <si>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</si>
  <si>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</si>
  <si>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</si>
  <si>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</si>
  <si>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</si>
  <si>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</si>
  <si>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</si>
  <si>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</si>
  <si>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</si>
  <si>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</si>
  <si>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</si>
  <si>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</si>
  <si>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</si>
  <si>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</si>
  <si>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</si>
  <si>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</si>
  <si>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</si>
  <si>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</si>
  <si>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</si>
  <si>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</si>
  <si>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</si>
  <si>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</si>
  <si>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</si>
  <si>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</si>
  <si>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</si>
  <si>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</si>
  <si>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</si>
  <si>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</si>
  <si>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</si>
  <si>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</si>
  <si>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</si>
  <si>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</si>
  <si>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</si>
  <si>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</si>
  <si>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</si>
  <si>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</si>
  <si>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</si>
  <si>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</si>
  <si>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</si>
  <si>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</si>
  <si>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</si>
  <si>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</si>
  <si>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</si>
  <si>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</si>
  <si>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</si>
  <si>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</si>
  <si>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</si>
  <si>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</si>
  <si>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</si>
  <si>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</si>
  <si>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</si>
  <si>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</si>
  <si>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</si>
  <si>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</si>
  <si>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</si>
  <si>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</si>
  <si>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</si>
  <si>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</si>
  <si>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</si>
  <si>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</si>
  <si>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</si>
  <si>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</si>
  <si>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</si>
  <si>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</si>
  <si>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</si>
  <si>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</si>
  <si>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</si>
  <si>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</si>
  <si>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</si>
  <si>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</si>
  <si>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</si>
  <si>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</si>
  <si>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</si>
  <si>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</si>
  <si>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</si>
  <si>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</si>
  <si>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</si>
  <si>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</si>
  <si>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</si>
  <si>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</si>
  <si>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</si>
  <si>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</si>
  <si>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</si>
  <si>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</si>
  <si>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</si>
  <si>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</si>
  <si>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</si>
  <si>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</si>
  <si>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</si>
  <si>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</si>
  <si>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</si>
  <si>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</si>
  <si>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</si>
  <si>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</si>
  <si>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</si>
  <si>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</si>
  <si>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</si>
  <si>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</si>
  <si>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</si>
  <si>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</si>
  <si>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</si>
  <si>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</si>
  <si>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</si>
  <si>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</si>
  <si>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</si>
  <si>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</si>
  <si>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</si>
  <si>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</si>
  <si>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</si>
  <si>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</si>
  <si>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</si>
  <si>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</si>
  <si>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</si>
  <si>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</si>
  <si>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</si>
  <si>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</si>
  <si>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</si>
  <si>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</si>
  <si>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</si>
  <si>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</si>
  <si>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</si>
  <si>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</si>
  <si>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</si>
  <si>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</si>
  <si>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</si>
  <si>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</si>
  <si>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</si>
  <si>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</si>
  <si>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</si>
  <si>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</si>
  <si>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</si>
  <si>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</si>
  <si>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</si>
  <si>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</si>
  <si>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</si>
  <si>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</si>
  <si>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</si>
  <si>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</si>
  <si>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</si>
  <si>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</si>
  <si>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</si>
  <si>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</si>
  <si>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</si>
  <si>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</si>
  <si>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</si>
  <si>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</si>
  <si>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</si>
  <si>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</si>
  <si>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</si>
  <si>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</si>
  <si>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</si>
  <si>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</si>
  <si>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</si>
  <si>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</si>
  <si>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</si>
  <si>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</si>
  <si>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</si>
  <si>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</si>
  <si>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</si>
  <si>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</si>
  <si>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</si>
  <si>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</si>
  <si>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</si>
  <si>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</si>
  <si>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</si>
  <si>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</si>
  <si>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</si>
  <si>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</si>
  <si>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</si>
  <si>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</si>
  <si>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</si>
  <si>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</si>
  <si>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</si>
  <si>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</si>
  <si>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</si>
  <si>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</si>
  <si>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</si>
  <si>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</si>
  <si>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</si>
  <si>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</si>
  <si>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</si>
  <si>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</si>
  <si>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</si>
  <si>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</si>
  <si>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</si>
  <si>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</si>
  <si>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</si>
  <si>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</si>
  <si>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</si>
  <si>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</si>
  <si>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</si>
  <si>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</si>
  <si>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</si>
  <si>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</si>
  <si>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</si>
  <si>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</si>
  <si>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</si>
  <si>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</si>
  <si>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</si>
  <si>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</si>
  <si>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</si>
  <si>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</si>
  <si>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</si>
  <si>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</si>
  <si>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</si>
  <si>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</si>
  <si>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</si>
  <si>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</si>
  <si>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</si>
  <si>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</si>
  <si>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</si>
  <si>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</si>
  <si>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</si>
  <si>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</si>
  <si>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</si>
  <si>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</si>
  <si>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</si>
  <si>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</si>
  <si>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</si>
  <si>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</si>
  <si>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</si>
  <si>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</si>
  <si>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</si>
  <si>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</si>
  <si>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</si>
  <si>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</si>
  <si>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</si>
  <si>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</si>
  <si>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</si>
  <si>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</si>
  <si>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</si>
  <si>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</si>
  <si>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</si>
  <si>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</si>
  <si>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</si>
  <si>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</si>
  <si>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</si>
  <si>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</si>
  <si>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</si>
  <si>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</si>
  <si>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</si>
  <si>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</si>
  <si>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</si>
  <si>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</si>
  <si>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</si>
  <si>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</si>
  <si>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</si>
  <si>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</si>
  <si>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</si>
  <si>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</si>
  <si>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</si>
  <si>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</si>
  <si>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</si>
  <si>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</si>
  <si>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</si>
  <si>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</si>
  <si>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</si>
  <si>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</si>
  <si>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</si>
  <si>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</si>
  <si>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</si>
  <si>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</si>
  <si>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</si>
  <si>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</si>
  <si>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</si>
  <si>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</si>
  <si>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</si>
  <si>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</si>
  <si>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</si>
  <si>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</si>
  <si>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</si>
  <si>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</si>
  <si>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</si>
  <si>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</si>
  <si>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</si>
  <si>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</si>
  <si>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</si>
  <si>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</si>
  <si>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</si>
  <si>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</si>
  <si>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</si>
  <si>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</si>
  <si>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</si>
  <si>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</si>
  <si>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</si>
  <si>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</si>
  <si>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</si>
  <si>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</si>
  <si>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</si>
  <si>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</si>
  <si>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</si>
  <si>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</si>
  <si>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</si>
  <si>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</si>
  <si>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</si>
  <si>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</si>
  <si>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</si>
  <si>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</si>
  <si>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</si>
  <si>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</si>
  <si>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</si>
  <si>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</si>
  <si>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</si>
  <si>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</si>
  <si>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</si>
  <si>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</si>
  <si>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</si>
  <si>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</si>
  <si>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</si>
  <si>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</si>
  <si>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</si>
  <si>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</si>
  <si>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</si>
  <si>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</si>
  <si>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</si>
  <si>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</si>
  <si>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</si>
  <si>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</si>
  <si>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</si>
  <si>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</si>
  <si>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</si>
  <si>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</si>
  <si>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</si>
  <si>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</si>
  <si>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</si>
  <si>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</si>
  <si>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</si>
  <si>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</si>
  <si>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</si>
  <si>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</si>
  <si>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</si>
  <si>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</si>
  <si>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</si>
  <si>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</si>
  <si>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</si>
  <si>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</si>
  <si>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</si>
  <si>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</si>
  <si>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</si>
  <si>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</si>
  <si>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</si>
  <si>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</si>
  <si>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</si>
  <si>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</si>
  <si>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</si>
  <si>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</si>
  <si>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</si>
  <si>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</si>
  <si>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</si>
  <si>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</si>
  <si>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</si>
  <si>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</si>
  <si>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</si>
  <si>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</si>
  <si>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</si>
  <si>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</si>
  <si>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</si>
  <si>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</si>
  <si>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</si>
  <si>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</si>
  <si>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</si>
  <si>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</si>
  <si>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</si>
  <si>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</si>
  <si>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</si>
  <si>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</si>
  <si>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</si>
  <si>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</si>
  <si>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</si>
  <si>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</si>
  <si>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</si>
  <si>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</si>
  <si>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</si>
  <si>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</si>
  <si>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</si>
  <si>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</si>
  <si>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</si>
  <si>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</si>
  <si>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</si>
  <si>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</si>
  <si>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</si>
  <si>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</si>
  <si>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</si>
  <si>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</si>
  <si>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</si>
  <si>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</si>
  <si>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</si>
  <si>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</si>
  <si>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</si>
  <si>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</si>
  <si>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</si>
  <si>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</si>
  <si>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</si>
  <si>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</si>
  <si>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</si>
  <si>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</si>
  <si>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</si>
  <si>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</si>
  <si>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</si>
  <si>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</si>
  <si>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</si>
  <si>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</si>
  <si>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</si>
  <si>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</si>
  <si>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</si>
  <si>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</si>
  <si>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</si>
  <si>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</si>
  <si>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</si>
  <si>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</si>
  <si>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</si>
  <si>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</si>
  <si>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</si>
  <si>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</si>
  <si>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</si>
  <si>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</si>
  <si>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</si>
  <si>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</si>
  <si>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</si>
  <si>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</si>
  <si>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</si>
  <si>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</si>
  <si>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</si>
  <si>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</si>
  <si>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</si>
  <si>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</si>
  <si>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</si>
  <si>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</si>
  <si>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</si>
  <si>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</si>
  <si>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</si>
  <si>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</si>
  <si>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</si>
  <si>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</si>
  <si>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</si>
  <si>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</si>
  <si>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</si>
  <si>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</si>
  <si>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</si>
  <si>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</si>
  <si>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</si>
  <si>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</si>
  <si>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</si>
  <si>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</si>
  <si>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</si>
  <si>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</si>
  <si>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</si>
  <si>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</si>
  <si>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</si>
  <si>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</si>
  <si>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</si>
  <si>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</si>
  <si>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</si>
  <si>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</si>
  <si>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</si>
  <si>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</si>
  <si>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</si>
  <si>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</si>
  <si>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</si>
  <si>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</si>
  <si>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</si>
  <si>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</si>
  <si>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</si>
  <si>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</si>
  <si>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</si>
  <si>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</si>
  <si>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</si>
  <si>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</si>
  <si>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</si>
  <si>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</si>
  <si>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</si>
  <si>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</si>
  <si>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</si>
  <si>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</si>
  <si>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</si>
  <si>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</si>
  <si>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</si>
  <si>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</si>
  <si>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</si>
  <si>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</si>
  <si>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</si>
  <si>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</si>
  <si>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</si>
  <si>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</si>
  <si>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</si>
  <si>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</si>
  <si>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</si>
  <si>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</si>
  <si>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</si>
  <si>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</si>
  <si>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</si>
  <si>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</si>
  <si>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</si>
  <si>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</si>
  <si>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</si>
  <si>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</si>
  <si>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</si>
  <si>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</si>
  <si>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</si>
  <si>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</si>
  <si>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</si>
  <si>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</si>
  <si>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</si>
  <si>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</si>
  <si>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</si>
  <si>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</si>
  <si>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</si>
  <si>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</si>
  <si>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</si>
  <si>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</si>
  <si>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</si>
  <si>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</si>
  <si>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</si>
  <si>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</si>
  <si>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</si>
  <si>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</si>
  <si>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</si>
  <si>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</si>
  <si>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</si>
  <si>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</si>
  <si>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</si>
  <si>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</si>
  <si>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</si>
  <si>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</si>
  <si>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</si>
  <si>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</si>
  <si>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</si>
  <si>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</si>
  <si>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</si>
  <si>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</si>
  <si>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</si>
  <si>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</si>
  <si>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</si>
  <si>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</si>
  <si>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</si>
  <si>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</si>
  <si>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</si>
  <si>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</si>
  <si>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</si>
  <si>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</si>
  <si>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</si>
  <si>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</si>
  <si>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</si>
  <si>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</si>
  <si>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</si>
  <si>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</si>
  <si>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</si>
  <si>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</si>
  <si>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</si>
  <si>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</si>
  <si>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</si>
  <si>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</si>
  <si>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</si>
  <si>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</si>
  <si>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</si>
  <si>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</si>
  <si>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</si>
  <si>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</si>
  <si>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</si>
  <si>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</si>
  <si>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</si>
  <si>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</si>
  <si>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</si>
  <si>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</si>
  <si>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</si>
  <si>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</si>
  <si>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</si>
  <si>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</si>
  <si>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</si>
  <si>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</si>
  <si>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</si>
  <si>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</si>
  <si>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</si>
  <si>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</si>
  <si>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</si>
  <si>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</si>
  <si>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</si>
  <si>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</si>
  <si>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</si>
  <si>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</si>
  <si>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</si>
  <si>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</si>
  <si>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</si>
  <si>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</si>
  <si>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</si>
  <si>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</si>
  <si>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</si>
  <si>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</si>
  <si>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</si>
  <si>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</si>
  <si>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</si>
  <si>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</si>
  <si>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</si>
  <si>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</si>
  <si>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</si>
  <si>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</si>
  <si>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</si>
  <si>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</si>
  <si>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</si>
  <si>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</si>
  <si>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</si>
  <si>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</si>
  <si>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</si>
  <si>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</si>
  <si>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</si>
  <si>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</si>
  <si>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</si>
  <si>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</si>
  <si>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</si>
  <si>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</si>
  <si>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</si>
  <si>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</si>
  <si>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</si>
  <si>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</si>
  <si>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</si>
  <si>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</si>
  <si>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</si>
  <si>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</si>
  <si>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</si>
  <si>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</si>
  <si>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</si>
  <si>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</si>
  <si>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</si>
  <si>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</si>
  <si>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</si>
  <si>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</si>
  <si>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</si>
  <si>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</si>
  <si>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</si>
  <si>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</si>
  <si>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</si>
  <si>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</si>
  <si>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</si>
  <si>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</si>
  <si>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</si>
  <si>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</si>
  <si>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</si>
  <si>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</si>
  <si>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</si>
  <si>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</si>
  <si>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</si>
  <si>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</si>
  <si>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</si>
  <si>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</si>
  <si>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</si>
  <si>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</si>
  <si>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</si>
  <si>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</si>
  <si>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</si>
  <si>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</si>
  <si>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</si>
  <si>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</si>
  <si>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</si>
  <si>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</si>
  <si>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</si>
  <si>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</si>
  <si>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</si>
  <si>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</si>
  <si>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</si>
  <si>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</si>
  <si>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</si>
  <si>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</si>
  <si>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</si>
  <si>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</si>
  <si>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</si>
  <si>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</si>
  <si>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</si>
  <si>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</si>
  <si>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</si>
  <si>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</si>
  <si>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</si>
  <si>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</si>
  <si>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</si>
  <si>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</si>
  <si>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</si>
  <si>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</si>
  <si>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</si>
  <si>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</si>
  <si>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</si>
  <si>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</si>
  <si>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</si>
  <si>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</si>
  <si>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</si>
  <si>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</si>
  <si>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</si>
  <si>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</si>
  <si>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</si>
  <si>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</si>
  <si>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</si>
  <si>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</si>
  <si>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</si>
  <si>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</si>
  <si>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</si>
  <si>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</si>
  <si>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</si>
  <si>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</si>
  <si>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</si>
  <si>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</si>
  <si>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</si>
  <si>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</si>
  <si>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</si>
  <si>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</si>
  <si>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</si>
  <si>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</si>
  <si>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</si>
  <si>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</si>
  <si>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</si>
  <si>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</si>
  <si>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</si>
  <si>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</si>
  <si>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</si>
  <si>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</si>
  <si>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</si>
  <si>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</si>
  <si>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</si>
  <si>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</si>
  <si>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</si>
  <si>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</si>
  <si>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</si>
  <si>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</si>
  <si>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</si>
  <si>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</si>
  <si>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</si>
  <si>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</si>
  <si>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</si>
  <si>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</si>
  <si>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</si>
  <si>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</si>
  <si>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</si>
  <si>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</si>
  <si>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</si>
  <si>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</si>
  <si>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</si>
  <si>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</si>
  <si>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</si>
  <si>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</si>
  <si>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</si>
  <si>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</si>
  <si>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</si>
  <si>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</si>
  <si>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</si>
  <si>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</si>
  <si>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</si>
  <si>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</si>
  <si>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</si>
  <si>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</si>
  <si>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</si>
  <si>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</si>
  <si>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</si>
  <si>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</si>
  <si>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</si>
  <si>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</si>
  <si>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</si>
  <si>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</si>
  <si>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</si>
  <si>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</si>
  <si>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</si>
  <si>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</si>
  <si>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</si>
  <si>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</si>
  <si>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</si>
  <si>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</si>
  <si>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</si>
  <si>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</si>
  <si>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</si>
  <si>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</si>
  <si>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</si>
  <si>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</si>
  <si>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</si>
  <si>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</si>
  <si>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</si>
  <si>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</si>
  <si>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</si>
  <si>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</si>
  <si>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</si>
  <si>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</si>
  <si>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</si>
  <si>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</si>
  <si>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</si>
  <si>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</si>
  <si>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</si>
  <si>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</si>
  <si>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</si>
  <si>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</si>
  <si>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</si>
  <si>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</si>
  <si>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</si>
  <si>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</si>
  <si>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</si>
  <si>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</si>
  <si>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</si>
  <si>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</si>
  <si>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</si>
  <si>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</si>
  <si>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</si>
  <si>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</si>
  <si>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</si>
  <si>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</si>
  <si>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</si>
  <si>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</si>
  <si>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</si>
  <si>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</si>
  <si>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</si>
  <si>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</si>
  <si>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</si>
  <si>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</si>
  <si>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</si>
  <si>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</si>
  <si>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</si>
  <si>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</si>
  <si>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</si>
  <si>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</si>
  <si>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</si>
  <si>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</si>
  <si>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</si>
  <si>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</si>
  <si>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</si>
  <si>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</si>
  <si>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</si>
  <si>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</si>
  <si>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</si>
  <si>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</si>
  <si>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</si>
  <si>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</si>
  <si>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</si>
  <si>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</si>
  <si>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</si>
  <si>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</si>
  <si>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</si>
  <si>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</si>
  <si>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</si>
  <si>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</si>
  <si>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</si>
  <si>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</si>
  <si>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</si>
  <si>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</si>
  <si>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</si>
  <si>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</si>
  <si>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</si>
  <si>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</si>
  <si>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</si>
  <si>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</si>
  <si>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</si>
  <si>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</si>
  <si>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</si>
  <si>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</si>
  <si>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</si>
  <si>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</si>
  <si>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</si>
  <si>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</si>
  <si>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</si>
  <si>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</si>
  <si>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</si>
  <si>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</si>
  <si>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</si>
  <si>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</si>
  <si>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</si>
  <si>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</si>
  <si>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</si>
  <si>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</si>
  <si>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</si>
  <si>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</si>
  <si>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</si>
  <si>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</si>
  <si>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</si>
  <si>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</si>
  <si>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</si>
  <si>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</si>
  <si>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</si>
  <si>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</si>
  <si>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</si>
  <si>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</si>
  <si>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</si>
  <si>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</si>
  <si>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</si>
  <si>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</si>
  <si>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</si>
  <si>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</si>
  <si>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</si>
  <si>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</si>
  <si>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</si>
  <si>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</si>
  <si>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</si>
  <si>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</si>
  <si>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</si>
  <si>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</si>
  <si>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</si>
  <si>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</si>
  <si>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</si>
  <si>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</si>
  <si>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</si>
  <si>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</si>
  <si>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</si>
  <si>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</si>
  <si>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</si>
  <si>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</si>
  <si>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</si>
  <si>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</si>
  <si>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</si>
  <si>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</si>
  <si>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</si>
  <si>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</si>
  <si>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</si>
  <si>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</si>
  <si>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</si>
  <si>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</si>
  <si>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</si>
  <si>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</si>
  <si>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</si>
  <si>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</si>
  <si>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</si>
  <si>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</si>
  <si>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</si>
  <si>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</si>
  <si>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</si>
  <si>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</si>
  <si>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</si>
  <si>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</si>
  <si>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</si>
  <si>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</si>
  <si>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</si>
  <si>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</si>
  <si>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</si>
  <si>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</si>
  <si>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</si>
  <si>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</si>
  <si>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</si>
  <si>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</si>
  <si>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</si>
  <si>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</si>
  <si>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</si>
  <si>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</si>
  <si>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</si>
  <si>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</si>
  <si>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</si>
  <si>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</si>
  <si>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</si>
  <si>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</si>
  <si>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</si>
  <si>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</si>
  <si>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</si>
  <si>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</si>
  <si>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</si>
  <si>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</si>
  <si>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</si>
  <si>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</si>
  <si>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</si>
  <si>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</si>
  <si>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</si>
  <si>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</si>
  <si>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</si>
  <si>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</si>
  <si>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</si>
  <si>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</si>
  <si>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</si>
  <si>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</si>
  <si>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</si>
  <si>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</si>
  <si>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</si>
  <si>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</si>
  <si>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</si>
  <si>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</si>
  <si>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</si>
  <si>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</si>
  <si>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</si>
  <si>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</si>
  <si>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</si>
  <si>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</si>
  <si>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</si>
  <si>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</si>
  <si>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</si>
  <si>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</si>
  <si>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</si>
  <si>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</si>
  <si>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</si>
  <si>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</si>
  <si>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</si>
  <si>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</si>
  <si>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</si>
  <si>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</si>
  <si>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</si>
  <si>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</si>
  <si>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</si>
  <si>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</si>
  <si>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</si>
  <si>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</si>
  <si>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</si>
  <si>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</si>
  <si>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</si>
  <si>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</si>
  <si>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</si>
  <si>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</si>
  <si>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</si>
  <si>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</si>
  <si>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</si>
  <si>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</si>
  <si>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</si>
  <si>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</si>
  <si>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</si>
  <si>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</si>
  <si>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</si>
  <si>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</si>
  <si>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</si>
  <si>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</si>
  <si>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</si>
  <si>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</si>
  <si>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</si>
  <si>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</si>
  <si>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</si>
  <si>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</si>
  <si>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</si>
  <si>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</si>
  <si>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</si>
  <si>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</si>
  <si>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</si>
  <si>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</si>
  <si>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</si>
  <si>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</si>
  <si>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</si>
  <si>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</si>
  <si>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</si>
  <si>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</si>
  <si>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</si>
  <si>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</si>
  <si>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</si>
  <si>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</si>
  <si>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</si>
  <si>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</si>
  <si>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</si>
  <si>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</si>
  <si>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</si>
  <si>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</si>
  <si>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</si>
  <si>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</si>
  <si>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</si>
  <si>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</si>
  <si>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</si>
  <si>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</si>
  <si>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</si>
  <si>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</si>
  <si>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</si>
  <si>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</si>
  <si>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</si>
  <si>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</si>
  <si>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</si>
  <si>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</si>
  <si>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</si>
  <si>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</si>
  <si>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</si>
  <si>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</si>
  <si>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</si>
  <si>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</si>
  <si>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</si>
  <si>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</si>
  <si>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</si>
  <si>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</si>
  <si>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</si>
  <si>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</si>
  <si>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</si>
  <si>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</si>
  <si>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</si>
  <si>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</si>
  <si>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</si>
  <si>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</si>
  <si>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</si>
  <si>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</si>
  <si>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</si>
  <si>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</si>
  <si>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</si>
  <si>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</si>
  <si>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</si>
  <si>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</si>
  <si>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</si>
  <si>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</si>
  <si>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</si>
  <si>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</si>
  <si>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</si>
  <si>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</si>
  <si>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</si>
  <si>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</si>
  <si>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</si>
  <si>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</si>
  <si>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</si>
  <si>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</si>
  <si>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</si>
  <si>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</si>
  <si>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</si>
  <si>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</si>
  <si>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</si>
  <si>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</si>
  <si>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</si>
  <si>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</si>
  <si>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</si>
  <si>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</si>
  <si>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</si>
  <si>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</si>
  <si>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</si>
  <si>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</si>
  <si>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</si>
  <si>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</si>
  <si>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</si>
  <si>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</si>
  <si>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</si>
  <si>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</si>
  <si>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</si>
  <si>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</si>
  <si>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</si>
  <si>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</si>
  <si>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</si>
  <si>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</si>
  <si>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</si>
  <si>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</si>
  <si>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</si>
  <si>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</si>
  <si>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</si>
  <si>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</si>
  <si>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</si>
  <si>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</si>
  <si>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</si>
  <si>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</si>
  <si>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</si>
  <si>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</si>
  <si>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</si>
  <si>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</si>
  <si>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</si>
  <si>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</si>
  <si>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</si>
  <si>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</si>
  <si>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</si>
  <si>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</si>
  <si>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</si>
  <si>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</si>
  <si>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</si>
  <si>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</si>
  <si>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</si>
  <si>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</si>
  <si>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</si>
  <si>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</si>
  <si>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</si>
  <si>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</si>
  <si>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</si>
  <si>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</si>
  <si>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</si>
  <si>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</si>
  <si>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</si>
  <si>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</si>
  <si>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</si>
  <si>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</si>
  <si>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</si>
  <si>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</si>
  <si>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</si>
  <si>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</si>
  <si>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</si>
  <si>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</si>
  <si>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</si>
  <si>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</si>
  <si>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</si>
  <si>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</si>
  <si>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</si>
  <si>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</si>
  <si>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</si>
  <si>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</si>
  <si>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</si>
  <si>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</si>
  <si>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</si>
  <si>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</si>
  <si>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</si>
  <si>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</si>
  <si>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</si>
  <si>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</si>
  <si>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</si>
  <si>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</si>
  <si>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</si>
  <si>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</si>
  <si>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</si>
  <si>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</si>
  <si>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</si>
  <si>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</si>
  <si>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</si>
  <si>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</si>
  <si>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</si>
  <si>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</si>
  <si>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</si>
  <si>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</si>
  <si>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</si>
  <si>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</si>
  <si>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</si>
  <si>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</si>
  <si>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</si>
  <si>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</si>
  <si>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</si>
  <si>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</si>
  <si>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</si>
  <si>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</si>
  <si>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</si>
  <si>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</si>
  <si>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</si>
  <si>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</si>
  <si>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</si>
  <si>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</si>
  <si>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</si>
  <si>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</si>
  <si>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</si>
  <si>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</si>
  <si>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</si>
  <si>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</si>
  <si>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</si>
  <si>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</si>
  <si>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</si>
  <si>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</si>
  <si>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</si>
  <si>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</si>
  <si>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</si>
  <si>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</si>
  <si>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</si>
  <si>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</si>
  <si>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</si>
  <si>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</si>
  <si>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</si>
  <si>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</si>
  <si>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</si>
  <si>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</si>
  <si>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</si>
  <si>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</si>
  <si>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</si>
  <si>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</si>
  <si>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</si>
  <si>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</si>
  <si>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</si>
  <si>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</si>
  <si>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</si>
  <si>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</si>
  <si>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</si>
  <si>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</si>
  <si>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</si>
  <si>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</si>
  <si>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</si>
  <si>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</si>
  <si>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</si>
  <si>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</si>
  <si>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</si>
  <si>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</si>
  <si>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</si>
  <si>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</si>
  <si>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</si>
  <si>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</si>
  <si>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</si>
  <si>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</si>
  <si>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</si>
  <si>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</si>
  <si>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</si>
  <si>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</si>
  <si>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</si>
  <si>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</si>
  <si>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</si>
  <si>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</si>
  <si>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</si>
  <si>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</si>
  <si>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</si>
  <si>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</si>
  <si>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</si>
  <si>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</si>
  <si>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</si>
  <si>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</si>
  <si>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</si>
  <si>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</si>
  <si>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</si>
  <si>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</si>
  <si>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</si>
  <si>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</si>
  <si>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</si>
  <si>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</si>
  <si>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</si>
  <si>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</si>
  <si>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</si>
  <si>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</si>
  <si>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</si>
  <si>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</si>
  <si>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</si>
  <si>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</si>
  <si>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</si>
  <si>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</si>
  <si>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</si>
  <si>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</si>
  <si>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</si>
  <si>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</si>
  <si>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</si>
  <si>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</si>
  <si>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</si>
  <si>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</si>
  <si>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</si>
  <si>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</si>
  <si>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</si>
  <si>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</si>
  <si>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</si>
  <si>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</si>
  <si>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</si>
  <si>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</si>
  <si>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</si>
  <si>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</si>
  <si>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</si>
  <si>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</si>
  <si>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</si>
  <si>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</si>
  <si>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</si>
  <si>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</si>
  <si>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</si>
  <si>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</si>
  <si>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</si>
  <si>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</si>
  <si>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</si>
  <si>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</si>
  <si>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</si>
  <si>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</si>
  <si>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</si>
  <si>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</si>
  <si>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</si>
  <si>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</si>
  <si>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</si>
  <si>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</si>
  <si>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</si>
  <si>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</si>
  <si>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</si>
  <si>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</si>
  <si>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</si>
  <si>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</si>
  <si>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</si>
  <si>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</si>
  <si>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</si>
  <si>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</si>
  <si>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</si>
  <si>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</si>
  <si>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</si>
  <si>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</si>
  <si>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</si>
  <si>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</si>
  <si>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</si>
  <si>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</si>
  <si>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</si>
  <si>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</si>
  <si>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</si>
  <si>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</si>
  <si>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</si>
  <si>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</si>
  <si>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</si>
  <si>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</si>
  <si>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</si>
  <si>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</si>
  <si>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</si>
  <si>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</si>
  <si>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</si>
  <si>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</si>
  <si>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</si>
  <si>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</si>
  <si>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</si>
  <si>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</si>
  <si>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</si>
  <si>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</si>
  <si>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</si>
  <si>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</si>
  <si>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</si>
  <si>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</si>
  <si>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</si>
  <si>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</si>
  <si>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</si>
  <si>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</si>
  <si>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</si>
  <si>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</si>
  <si>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</si>
  <si>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</si>
  <si>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</si>
  <si>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</si>
  <si>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</si>
  <si>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</si>
  <si>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</si>
  <si>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</si>
  <si>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</si>
  <si>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</si>
  <si>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</si>
  <si>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</si>
  <si>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</si>
  <si>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</si>
  <si>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</si>
  <si>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</si>
  <si>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</si>
  <si>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</si>
  <si>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</si>
  <si>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</si>
  <si>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</si>
  <si>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</si>
  <si>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</si>
  <si>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</si>
  <si>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</si>
  <si>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</si>
  <si>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</si>
  <si>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</si>
  <si>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</si>
  <si>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</si>
  <si>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</si>
  <si>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</si>
  <si>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</si>
  <si>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</si>
  <si>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</si>
  <si>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</si>
  <si>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</si>
  <si>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</si>
  <si>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</si>
  <si>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</si>
  <si>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</si>
  <si>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</si>
  <si>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</si>
  <si>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</si>
  <si>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</si>
  <si>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</si>
  <si>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</si>
  <si>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</si>
  <si>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</si>
  <si>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</si>
  <si>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</si>
  <si>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</si>
  <si>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</si>
  <si>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</si>
  <si>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</si>
  <si>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</si>
  <si>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</si>
  <si>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</si>
  <si>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</si>
  <si>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</si>
  <si>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</si>
  <si>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</si>
  <si>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</si>
  <si>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</si>
  <si>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</si>
  <si>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</si>
  <si>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</si>
  <si>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</si>
  <si>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</si>
  <si>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</si>
  <si>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</si>
  <si>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</si>
  <si>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</si>
  <si>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</si>
  <si>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</si>
  <si>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</si>
  <si>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</si>
  <si>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</si>
  <si>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</si>
  <si>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</si>
  <si>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</si>
  <si>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</si>
  <si>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</si>
  <si>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</si>
  <si>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</si>
  <si>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</si>
  <si>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</si>
  <si>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</si>
  <si>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</si>
  <si>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</si>
  <si>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</si>
  <si>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</si>
  <si>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</si>
  <si>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</si>
  <si>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</si>
  <si>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</si>
  <si>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</si>
  <si>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</si>
  <si>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</si>
  <si>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</si>
  <si>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</si>
  <si>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</si>
  <si>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</si>
  <si>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</si>
  <si>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</si>
  <si>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</si>
  <si>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</si>
  <si>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</si>
  <si>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</si>
  <si>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</si>
  <si>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</si>
  <si>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</si>
  <si>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</si>
  <si>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</si>
  <si>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</si>
  <si>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</si>
  <si>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</si>
  <si>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</si>
  <si>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</si>
  <si>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</si>
  <si>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</si>
  <si>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</si>
  <si>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</si>
  <si>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</si>
  <si>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</si>
  <si>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</si>
  <si>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</si>
  <si>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</si>
  <si>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</si>
  <si>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</si>
  <si>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</si>
  <si>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</si>
  <si>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</si>
  <si>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</si>
  <si>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</si>
  <si>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</si>
  <si>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</si>
  <si>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</si>
  <si>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</si>
  <si>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</si>
  <si>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</si>
  <si>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</si>
  <si>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</si>
  <si>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</si>
  <si>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</si>
  <si>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</si>
  <si>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</si>
  <si>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</si>
  <si>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</si>
  <si>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</si>
  <si>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</si>
  <si>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</si>
  <si>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</si>
  <si>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</si>
  <si>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</si>
  <si>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</si>
  <si>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</si>
  <si>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</si>
  <si>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</si>
  <si>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</si>
  <si>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</si>
  <si>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</si>
  <si>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</si>
  <si>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</si>
  <si>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</si>
  <si>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</si>
  <si>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</si>
  <si>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</si>
  <si>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</si>
  <si>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</si>
  <si>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</si>
  <si>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</si>
  <si>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</si>
  <si>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</si>
  <si>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</si>
  <si>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</si>
  <si>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</si>
  <si>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</si>
  <si>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</si>
  <si>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</si>
  <si>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</si>
  <si>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</si>
  <si>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</si>
  <si>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</si>
  <si>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</si>
  <si>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</si>
  <si>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</si>
  <si>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</si>
  <si>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</si>
  <si>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</si>
  <si>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</si>
  <si>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</si>
  <si>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</si>
  <si>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</si>
  <si>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</si>
  <si>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</si>
  <si>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</si>
  <si>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</si>
  <si>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</si>
  <si>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</si>
  <si>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</si>
  <si>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</si>
  <si>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</si>
  <si>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</si>
  <si>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</si>
  <si>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</si>
  <si>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</si>
  <si>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</si>
  <si>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</si>
  <si>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</si>
  <si>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</si>
  <si>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</si>
  <si>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</si>
  <si>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</si>
  <si>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</si>
  <si>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</si>
  <si>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</si>
  <si>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</si>
  <si>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</si>
  <si>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</si>
  <si>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</si>
  <si>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</si>
  <si>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</si>
  <si>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</si>
  <si>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</si>
  <si>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</si>
  <si>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</si>
  <si>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</si>
  <si>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</si>
  <si>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</si>
  <si>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</si>
  <si>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</si>
  <si>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</si>
  <si>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</si>
  <si>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</si>
  <si>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</si>
  <si>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</si>
  <si>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</si>
  <si>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</si>
  <si>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</si>
  <si>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</si>
  <si>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</si>
  <si>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</si>
  <si>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</si>
  <si>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</si>
  <si>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</si>
  <si>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</si>
  <si>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</si>
  <si>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</si>
  <si>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</si>
  <si>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</si>
  <si>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</si>
  <si>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</si>
  <si>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</si>
  <si>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</si>
  <si>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</si>
  <si>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</si>
  <si>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</si>
  <si>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</si>
  <si>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</si>
  <si>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</si>
  <si>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</si>
  <si>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</si>
  <si>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</si>
  <si>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</si>
  <si>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</si>
  <si>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</si>
  <si>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</si>
  <si>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</si>
  <si>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</si>
  <si>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</si>
  <si>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</si>
  <si>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</si>
  <si>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</si>
  <si>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</si>
  <si>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</si>
  <si>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</si>
  <si>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</si>
  <si>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</si>
  <si>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</si>
  <si>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</si>
  <si>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</si>
  <si>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</si>
  <si>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</si>
  <si>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</si>
  <si>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</si>
  <si>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</si>
  <si>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</si>
  <si>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</si>
  <si>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</si>
  <si>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</si>
  <si>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</si>
  <si>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</si>
  <si>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</si>
  <si>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</si>
  <si>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</si>
  <si>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</si>
  <si>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</si>
  <si>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</si>
  <si>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</si>
  <si>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</si>
  <si>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</si>
  <si>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</si>
  <si>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</si>
  <si>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</si>
  <si>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</si>
  <si>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</si>
  <si>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</si>
  <si>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</si>
  <si>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</si>
  <si>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</si>
  <si>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</si>
  <si>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</si>
  <si>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</si>
  <si>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</si>
  <si>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</si>
  <si>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</si>
  <si>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</si>
  <si>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</si>
  <si>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</si>
  <si>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</si>
  <si>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</si>
  <si>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</si>
  <si>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</si>
  <si>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</si>
  <si>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</si>
  <si>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</si>
  <si>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</si>
  <si>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</si>
  <si>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</si>
  <si>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</si>
  <si>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</si>
  <si>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</si>
  <si>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</si>
  <si>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</si>
  <si>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</si>
  <si>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</si>
  <si>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</si>
  <si>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</si>
  <si>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</si>
  <si>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</si>
  <si>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</si>
  <si>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</si>
  <si>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</si>
  <si>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</si>
  <si>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</si>
  <si>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</si>
  <si>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</si>
  <si>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</si>
  <si>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</si>
  <si>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</si>
  <si>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</si>
  <si>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</si>
  <si>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</si>
  <si>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</si>
  <si>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</si>
  <si>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</si>
  <si>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</si>
  <si>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</si>
  <si>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</si>
  <si>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</si>
  <si>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</si>
  <si>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</si>
  <si>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</si>
  <si>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</si>
  <si>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</si>
  <si>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</si>
  <si>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</si>
  <si>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</si>
  <si>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</si>
  <si>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</si>
  <si>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</si>
  <si>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</si>
  <si>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</si>
  <si>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</si>
  <si>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</si>
  <si>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</si>
  <si>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</si>
  <si>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</si>
  <si>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</si>
  <si>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</si>
  <si>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</si>
  <si>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</si>
  <si>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</si>
  <si>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</si>
  <si>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</si>
  <si>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</si>
  <si>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</si>
  <si>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</si>
  <si>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</si>
  <si>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</si>
  <si>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</si>
  <si>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</si>
  <si>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</si>
  <si>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</si>
  <si>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</si>
  <si>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</si>
  <si>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</si>
  <si>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</si>
  <si>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</si>
  <si>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</si>
  <si>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</si>
  <si>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</si>
  <si>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</si>
  <si>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</si>
  <si>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</si>
  <si>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</si>
  <si>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</si>
  <si>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</si>
  <si>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</si>
  <si>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</si>
  <si>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</si>
  <si>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</si>
  <si>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</si>
  <si>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</si>
  <si>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</si>
  <si>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</si>
  <si>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</si>
  <si>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</si>
  <si>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</si>
  <si>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</si>
  <si>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</si>
  <si>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</si>
  <si>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</si>
  <si>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</si>
  <si>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</si>
  <si>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</si>
  <si>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</si>
  <si>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</si>
  <si>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</si>
  <si>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</si>
  <si>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</si>
  <si>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</si>
  <si>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</si>
  <si>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</si>
  <si>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</si>
  <si>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</si>
  <si>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</si>
  <si>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</si>
  <si>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</si>
  <si>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</si>
  <si>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</si>
  <si>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</si>
  <si>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</si>
  <si>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</si>
  <si>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</si>
  <si>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</si>
  <si>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</si>
  <si>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</si>
  <si>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</si>
  <si>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</si>
  <si>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</si>
  <si>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</si>
  <si>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</si>
  <si>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</si>
  <si>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</si>
  <si>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</si>
  <si>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</si>
  <si>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</si>
  <si>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</si>
  <si>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</si>
  <si>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</si>
  <si>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</si>
  <si>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</si>
  <si>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</si>
  <si>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</si>
  <si>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</si>
  <si>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</si>
  <si>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</si>
  <si>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</si>
  <si>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</si>
  <si>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</si>
  <si>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</si>
  <si>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</si>
  <si>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</si>
  <si>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</si>
  <si>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</si>
  <si>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</si>
  <si>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</si>
  <si>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</si>
  <si>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</si>
  <si>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</si>
  <si>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</si>
  <si>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</si>
  <si>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</si>
  <si>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</si>
  <si>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</si>
  <si>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</si>
  <si>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</si>
  <si>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</si>
  <si>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</si>
  <si>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</si>
  <si>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</si>
  <si>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</si>
  <si>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</si>
  <si>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</si>
  <si>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</si>
  <si>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</si>
  <si>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</si>
  <si>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</si>
  <si>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</si>
  <si>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</si>
  <si>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</si>
  <si>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</si>
  <si>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</si>
  <si>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</si>
  <si>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</si>
  <si>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</si>
  <si>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</si>
  <si>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</si>
  <si>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</si>
  <si>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</si>
  <si>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</si>
  <si>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</si>
  <si>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</si>
  <si>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</si>
  <si>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</si>
  <si>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</si>
  <si>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</si>
  <si>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</si>
  <si>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</si>
  <si>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</si>
  <si>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</si>
  <si>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</si>
  <si>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</si>
  <si>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</si>
  <si>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</si>
  <si>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</si>
  <si>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</si>
  <si>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</si>
  <si>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</si>
  <si>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</si>
  <si>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</si>
  <si>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</si>
  <si>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</si>
  <si>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</si>
  <si>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</si>
  <si>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</si>
  <si>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</si>
  <si>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</si>
  <si>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</si>
  <si>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</si>
  <si>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</si>
  <si>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</si>
  <si>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</si>
  <si>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</si>
  <si>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</si>
  <si>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</si>
  <si>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</si>
  <si>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</si>
  <si>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</si>
  <si>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</si>
  <si>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</si>
  <si>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</si>
  <si>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</si>
  <si>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</si>
  <si>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</si>
  <si>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</si>
  <si>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</si>
  <si>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</si>
  <si>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</si>
  <si>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</si>
  <si>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</si>
  <si>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</si>
  <si>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</si>
  <si>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</si>
  <si>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</si>
  <si>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</si>
  <si>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</si>
  <si>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</si>
  <si>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</si>
  <si>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</si>
  <si>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</si>
  <si>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</si>
  <si>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</si>
  <si>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</si>
  <si>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</si>
  <si>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</si>
  <si>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</si>
  <si>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</si>
  <si>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</si>
  <si>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</si>
  <si>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</si>
  <si>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</si>
  <si>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</si>
  <si>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</si>
  <si>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</si>
  <si>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</si>
  <si>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</si>
  <si>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</si>
  <si>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</si>
  <si>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</si>
  <si>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</si>
  <si>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</si>
  <si>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</si>
  <si>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</si>
  <si>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</si>
  <si>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</si>
  <si>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</si>
  <si>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</si>
  <si>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</si>
  <si>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</si>
  <si>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</si>
  <si>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</si>
  <si>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</si>
  <si>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</si>
  <si>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</si>
  <si>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</si>
  <si>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</si>
  <si>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</si>
  <si>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</si>
  <si>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</si>
  <si>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</si>
  <si>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</si>
  <si>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</si>
  <si>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</si>
  <si>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</si>
  <si>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</si>
  <si>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</si>
  <si>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</si>
  <si>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</si>
  <si>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</si>
  <si>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</si>
  <si>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</si>
  <si>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</si>
  <si>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</si>
  <si>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</si>
  <si>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</si>
  <si>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</si>
  <si>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</si>
  <si>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</si>
  <si>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</si>
  <si>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</si>
  <si>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</si>
  <si>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</si>
  <si>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</si>
  <si>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</si>
  <si>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</si>
  <si>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</si>
  <si>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</si>
  <si>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</si>
  <si>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</si>
  <si>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</si>
  <si>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</si>
  <si>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</si>
  <si>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</si>
  <si>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</si>
  <si>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</si>
  <si>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</si>
  <si>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</si>
  <si>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</si>
  <si>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</si>
  <si>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</si>
  <si>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</si>
  <si>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</si>
  <si>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</si>
  <si>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</si>
  <si>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</si>
  <si>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</si>
  <si>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</si>
  <si>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</si>
  <si>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</si>
  <si>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</si>
  <si>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</si>
  <si>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</si>
  <si>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</si>
  <si>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</si>
  <si>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</si>
  <si>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</si>
  <si>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</si>
  <si>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</si>
  <si>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</si>
  <si>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</si>
  <si>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</si>
  <si>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</si>
  <si>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</si>
  <si>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</si>
  <si>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</si>
  <si>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</si>
  <si>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</si>
  <si>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</si>
  <si>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</si>
  <si>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</si>
  <si>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</si>
  <si>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</si>
  <si>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</si>
  <si>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</si>
  <si>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</si>
  <si>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</si>
  <si>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</si>
  <si>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</si>
  <si>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</si>
  <si>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</si>
  <si>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</si>
  <si>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</si>
  <si>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</si>
  <si>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</si>
  <si>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</si>
  <si>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</si>
  <si>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</si>
  <si>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</si>
  <si>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</si>
  <si>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</si>
  <si>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</si>
  <si>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</si>
  <si>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</si>
  <si>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</si>
  <si>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</si>
  <si>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</si>
  <si>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</si>
  <si>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</si>
  <si>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</si>
  <si>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</si>
  <si>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</si>
  <si>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</si>
  <si>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</si>
  <si>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</si>
  <si>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</si>
  <si>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</si>
  <si>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</si>
  <si>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</si>
  <si>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</si>
  <si>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</si>
  <si>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</si>
  <si>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</si>
  <si>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</si>
  <si>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</si>
  <si>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</si>
  <si>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</si>
  <si>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</si>
  <si>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</si>
  <si>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</si>
  <si>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</si>
  <si>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</si>
  <si>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</si>
  <si>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</si>
  <si>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</si>
  <si>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</si>
  <si>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</si>
  <si>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</si>
  <si>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</si>
  <si>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</si>
  <si>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</si>
  <si>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</si>
  <si>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</si>
  <si>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</si>
  <si>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</si>
  <si>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</si>
  <si>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</si>
  <si>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</si>
  <si>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</si>
  <si>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</si>
  <si>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</si>
  <si>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</si>
  <si>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</si>
  <si>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</si>
  <si>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</si>
  <si>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</si>
  <si>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</si>
  <si>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</si>
  <si>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</si>
  <si>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</si>
  <si>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</si>
  <si>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</si>
  <si>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</si>
  <si>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</si>
  <si>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</si>
  <si>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</si>
  <si>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</si>
  <si>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</si>
  <si>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</si>
  <si>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</si>
  <si>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</si>
  <si>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</si>
  <si>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</si>
  <si>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</si>
  <si>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</si>
  <si>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</si>
  <si>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</si>
  <si>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</si>
  <si>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</si>
  <si>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</si>
  <si>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</si>
  <si>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</si>
  <si>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</si>
  <si>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</si>
  <si>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</si>
  <si>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</si>
  <si>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</si>
  <si>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</si>
  <si>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</si>
  <si>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</si>
  <si>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</si>
  <si>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</si>
  <si>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</si>
  <si>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</si>
  <si>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</si>
  <si>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</si>
  <si>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</si>
  <si>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</si>
  <si>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</si>
  <si>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</si>
  <si>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</si>
  <si>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</si>
  <si>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</si>
  <si>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</si>
  <si>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</si>
  <si>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</si>
  <si>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</si>
  <si>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</si>
  <si>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</si>
  <si>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</si>
  <si>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</si>
  <si>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</si>
  <si>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</si>
  <si>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</si>
  <si>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</si>
  <si>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</si>
  <si>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</si>
  <si>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</si>
  <si>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</si>
  <si>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</si>
  <si>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</si>
  <si>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</si>
  <si>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</si>
  <si>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</si>
  <si>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</si>
  <si>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</si>
  <si>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</si>
  <si>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</si>
  <si>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</si>
  <si>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</si>
  <si>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</si>
  <si>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</si>
  <si>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</si>
  <si>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</si>
  <si>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</si>
  <si>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</si>
  <si>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</si>
  <si>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</si>
  <si>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</si>
  <si>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</si>
  <si>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</si>
  <si>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</si>
  <si>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</si>
  <si>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</si>
  <si>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</si>
  <si>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</si>
  <si>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</si>
  <si>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</si>
  <si>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</si>
  <si>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</si>
  <si>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</si>
  <si>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</si>
  <si>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</si>
  <si>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</si>
  <si>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</si>
  <si>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</si>
  <si>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</si>
  <si>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</si>
  <si>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</si>
  <si>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</si>
  <si>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</si>
  <si>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</si>
  <si>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</si>
  <si>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</si>
  <si>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</si>
  <si>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</si>
  <si>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</si>
  <si>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</si>
  <si>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</si>
  <si>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</si>
  <si>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</si>
  <si>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</si>
  <si>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</si>
  <si>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</si>
  <si>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</si>
  <si>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</si>
  <si>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</si>
  <si>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</si>
  <si>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</si>
  <si>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</si>
  <si>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</si>
  <si>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</si>
  <si>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</si>
  <si>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</si>
  <si>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</si>
  <si>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</si>
  <si>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</si>
  <si>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</si>
  <si>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</si>
  <si>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</si>
  <si>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</si>
  <si>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</si>
  <si>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</si>
  <si>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</si>
  <si>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</si>
  <si>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</si>
  <si>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</si>
  <si>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</si>
  <si>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</si>
  <si>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</si>
  <si>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</si>
  <si>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</si>
  <si>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</si>
  <si>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</si>
  <si>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</si>
  <si>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</si>
  <si>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</si>
  <si>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</si>
  <si>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</si>
  <si>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</si>
  <si>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</si>
  <si>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</si>
  <si>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</si>
  <si>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</si>
  <si>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</si>
  <si>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</si>
  <si>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</si>
  <si>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</si>
  <si>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</si>
  <si>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</si>
  <si>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</si>
  <si>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</si>
  <si>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</si>
  <si>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</si>
  <si>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</si>
  <si>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</si>
  <si>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</si>
  <si>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</si>
  <si>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</si>
  <si>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</si>
  <si>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</si>
  <si>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</si>
  <si>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</si>
  <si>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</si>
  <si>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</si>
  <si>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</si>
  <si>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</si>
  <si>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</si>
  <si>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</si>
  <si>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</si>
  <si>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</si>
  <si>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</si>
  <si>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</si>
  <si>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</si>
  <si>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</si>
  <si>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</si>
  <si>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</si>
  <si>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</si>
  <si>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</si>
  <si>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</si>
  <si>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</si>
  <si>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</si>
  <si>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</si>
  <si>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</si>
  <si>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</si>
  <si>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</si>
  <si>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</si>
  <si>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</si>
  <si>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</si>
  <si>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</si>
  <si>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</si>
  <si>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</si>
  <si>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</si>
  <si>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</si>
  <si>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</si>
  <si>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</si>
  <si>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</si>
  <si>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</si>
  <si>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</si>
  <si>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</si>
  <si>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</si>
  <si>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</si>
  <si>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</si>
  <si>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</si>
  <si>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</si>
  <si>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</si>
  <si>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</si>
  <si>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</si>
  <si>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</si>
  <si>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</si>
  <si>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</si>
  <si>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</si>
  <si>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</si>
  <si>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</si>
  <si>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</si>
  <si>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</si>
  <si>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</si>
  <si>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</si>
  <si>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</si>
  <si>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</si>
  <si>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</si>
  <si>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</si>
  <si>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</si>
  <si>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</si>
  <si>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</si>
  <si>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</si>
  <si>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</si>
  <si>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</si>
  <si>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</si>
  <si>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</si>
  <si>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</si>
  <si>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</si>
  <si>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</si>
  <si>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</si>
  <si>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</si>
  <si>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</si>
  <si>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</si>
  <si>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</si>
  <si>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</si>
  <si>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</si>
  <si>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</si>
  <si>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</si>
  <si>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</si>
  <si>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</si>
  <si>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</si>
  <si>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</si>
  <si>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</si>
  <si>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</si>
  <si>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</si>
  <si>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</si>
  <si>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</si>
  <si>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</si>
  <si>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</si>
  <si>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</si>
  <si>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</si>
  <si>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</si>
  <si>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</si>
  <si>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</si>
  <si>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</si>
  <si>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</si>
  <si>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</si>
  <si>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</si>
  <si>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</si>
  <si>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</si>
  <si>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</si>
  <si>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</si>
  <si>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</si>
  <si>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</si>
  <si>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</si>
  <si>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</si>
  <si>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</si>
  <si>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</si>
  <si>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</si>
  <si>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</si>
  <si>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</si>
  <si>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</si>
  <si>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</si>
  <si>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</si>
  <si>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</si>
  <si>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</si>
  <si>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</si>
  <si>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</si>
  <si>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</si>
  <si>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</si>
  <si>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</si>
  <si>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</si>
  <si>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</si>
  <si>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</si>
  <si>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</si>
  <si>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</si>
  <si>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</si>
  <si>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</si>
  <si>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</si>
  <si>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</si>
  <si>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</si>
  <si>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</si>
  <si>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</si>
  <si>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</si>
  <si>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</si>
  <si>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</si>
  <si>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</si>
  <si>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</si>
  <si>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</si>
  <si>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</si>
  <si>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</si>
  <si>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</si>
  <si>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</si>
  <si>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</si>
  <si>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</si>
  <si>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</si>
  <si>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</si>
  <si>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</si>
  <si>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</si>
  <si>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</si>
  <si>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</si>
  <si>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</si>
  <si>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</si>
  <si>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</si>
  <si>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</si>
  <si>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</si>
  <si>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</si>
  <si>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</si>
  <si>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</si>
  <si>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</si>
  <si>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</si>
  <si>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</si>
  <si>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</si>
  <si>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</si>
  <si>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</si>
  <si>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</si>
  <si>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</si>
  <si>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</si>
  <si>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</si>
  <si>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</si>
  <si>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</si>
  <si>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</si>
  <si>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</si>
  <si>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</si>
  <si>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</si>
  <si>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</si>
  <si>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</si>
  <si>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</si>
  <si>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</si>
  <si>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</si>
  <si>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</si>
  <si>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</si>
  <si>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</si>
  <si>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</si>
  <si>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</si>
  <si>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</si>
  <si>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</si>
  <si>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</si>
  <si>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</si>
  <si>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</si>
  <si>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</si>
  <si>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</si>
  <si>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</si>
  <si>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</si>
  <si>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</si>
  <si>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</si>
  <si>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</si>
  <si>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</si>
  <si>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</si>
  <si>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</si>
  <si>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</si>
  <si>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</si>
  <si>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</si>
  <si>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</si>
  <si>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</si>
  <si>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</si>
  <si>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</si>
  <si>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</si>
  <si>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</si>
  <si>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</si>
  <si>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</si>
  <si>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</si>
  <si>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</si>
  <si>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</si>
  <si>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</si>
  <si>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</si>
  <si>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</si>
  <si>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</si>
  <si>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</si>
  <si>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</si>
  <si>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</si>
  <si>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</si>
  <si>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</si>
  <si>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</si>
  <si>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</si>
  <si>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</si>
  <si>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</si>
  <si>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</si>
  <si>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</si>
  <si>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</si>
  <si>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</si>
  <si>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</si>
  <si>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</si>
  <si>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</si>
  <si>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</si>
  <si>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</si>
  <si>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</si>
  <si>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</si>
  <si>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</si>
  <si>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</si>
  <si>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</si>
  <si>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</si>
  <si>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</si>
  <si>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</si>
  <si>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</si>
  <si>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</si>
  <si>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</si>
  <si>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</si>
  <si>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</si>
  <si>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</si>
  <si>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</si>
  <si>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</si>
  <si>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</si>
  <si>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</si>
  <si>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</si>
  <si>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</si>
  <si>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</si>
  <si>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</si>
  <si>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</si>
  <si>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</si>
  <si>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</si>
  <si>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</si>
  <si>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</si>
  <si>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</si>
  <si>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</si>
  <si>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</si>
  <si>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</si>
  <si>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</si>
  <si>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</si>
  <si>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</si>
  <si>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</si>
  <si>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</si>
  <si>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</si>
  <si>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</si>
  <si>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</si>
  <si>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</si>
  <si>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</si>
  <si>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</si>
  <si>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</si>
  <si>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</si>
  <si>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</si>
  <si>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</si>
  <si>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</si>
  <si>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</si>
  <si>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</si>
  <si>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</si>
  <si>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</si>
  <si>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</si>
  <si>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</si>
  <si>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</si>
  <si>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</si>
  <si>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</si>
  <si>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</si>
  <si>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</si>
  <si>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</si>
  <si>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</si>
  <si>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</si>
  <si>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</si>
  <si>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</si>
  <si>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</si>
  <si>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</si>
  <si>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</si>
  <si>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</si>
  <si>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</si>
  <si>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</si>
  <si>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</si>
  <si>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</si>
  <si>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</si>
  <si>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</si>
  <si>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</si>
  <si>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</si>
  <si>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</si>
  <si>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</si>
  <si>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</si>
  <si>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</si>
  <si>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</si>
  <si>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</si>
  <si>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</si>
  <si>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</si>
  <si>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</si>
  <si>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</si>
  <si>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</si>
  <si>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</si>
  <si>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</si>
  <si>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</si>
  <si>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</si>
  <si>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</si>
  <si>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</si>
  <si>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</si>
  <si>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</si>
  <si>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</si>
  <si>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</si>
  <si>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</si>
  <si>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</si>
  <si>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</si>
  <si>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</si>
  <si>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</si>
  <si>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</si>
  <si>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</si>
  <si>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</si>
  <si>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</si>
  <si>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</si>
  <si>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</si>
  <si>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</si>
  <si>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</si>
  <si>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</si>
  <si>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</si>
  <si>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</si>
  <si>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</si>
  <si>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</si>
  <si>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</si>
  <si>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</si>
  <si>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</si>
  <si>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</si>
  <si>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</si>
  <si>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</si>
  <si>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</si>
  <si>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</si>
  <si>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</si>
  <si>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</si>
  <si>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</si>
  <si>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</si>
  <si>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</si>
  <si>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</si>
  <si>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</si>
  <si>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</si>
  <si>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</si>
  <si>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</si>
  <si>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</si>
  <si>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</si>
  <si>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</si>
  <si>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</si>
  <si>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</si>
  <si>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</si>
  <si>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</si>
  <si>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</si>
  <si>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</si>
  <si>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</si>
  <si>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</si>
  <si>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</si>
  <si>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</si>
  <si>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</si>
  <si>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</si>
  <si>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</si>
  <si>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</si>
  <si>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</si>
  <si>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</si>
  <si>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</si>
  <si>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</si>
  <si>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</si>
  <si>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</si>
  <si>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</si>
  <si>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</si>
  <si>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</si>
  <si>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</si>
  <si>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</si>
  <si>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</si>
  <si>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</si>
  <si>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</si>
  <si>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</si>
  <si>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</si>
  <si>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</si>
  <si>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</si>
  <si>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</si>
  <si>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</si>
  <si>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</si>
  <si>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</si>
  <si>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</si>
  <si>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</si>
  <si>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</si>
  <si>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</si>
  <si>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</si>
  <si>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</si>
  <si>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</si>
  <si>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</si>
  <si>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</si>
  <si>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</si>
  <si>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</si>
  <si>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</si>
  <si>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</si>
  <si>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</si>
  <si>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</si>
  <si>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</si>
  <si>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</si>
  <si>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</si>
  <si>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</si>
  <si>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</si>
  <si>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</si>
  <si>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</si>
  <si>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</si>
  <si>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</si>
  <si>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</si>
  <si>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</si>
  <si>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</si>
  <si>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</si>
  <si>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</si>
  <si>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</si>
  <si>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</si>
  <si>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</si>
  <si>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</si>
  <si>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</si>
  <si>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</si>
  <si>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</si>
  <si>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</si>
  <si>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</si>
  <si>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</si>
  <si>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</si>
  <si>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</si>
  <si>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</si>
  <si>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</si>
  <si>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</si>
  <si>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</si>
  <si>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</si>
  <si>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</si>
  <si>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</si>
  <si>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</si>
  <si>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</si>
  <si>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</si>
  <si>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</si>
  <si>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</si>
  <si>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</si>
  <si>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</si>
  <si>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</si>
  <si>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</si>
  <si>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</si>
  <si>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</si>
  <si>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</si>
  <si>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</si>
  <si>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</si>
  <si>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</si>
  <si>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</si>
  <si>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</si>
  <si>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</si>
  <si>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</si>
  <si>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</si>
  <si>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</si>
  <si>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</si>
  <si>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</si>
  <si>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</si>
  <si>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</si>
  <si>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</si>
  <si>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</si>
  <si>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</si>
  <si>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</si>
  <si>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</si>
  <si>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</si>
  <si>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</si>
  <si>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</si>
  <si>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</si>
  <si>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</si>
  <si>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</si>
  <si>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</si>
  <si>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</si>
  <si>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</si>
  <si>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</si>
  <si>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</si>
  <si>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</si>
  <si>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</si>
  <si>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</si>
  <si>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</si>
  <si>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</si>
  <si>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</si>
  <si>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</si>
  <si>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</si>
  <si>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</si>
  <si>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</si>
  <si>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</si>
  <si>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</si>
  <si>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</si>
  <si>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</si>
  <si>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</si>
  <si>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</si>
  <si>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</si>
  <si>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</si>
  <si>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</si>
  <si>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</si>
  <si>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</si>
  <si>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</si>
  <si>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</si>
  <si>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</si>
  <si>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</si>
  <si>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</si>
  <si>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</si>
  <si>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</si>
  <si>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</si>
  <si>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</si>
  <si>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</si>
  <si>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</si>
  <si>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</si>
  <si>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</si>
  <si>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</si>
  <si>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</si>
  <si>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</si>
  <si>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</si>
  <si>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</si>
  <si>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</si>
  <si>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</si>
  <si>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</si>
  <si>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</si>
  <si>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</si>
  <si>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</si>
  <si>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</si>
  <si>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</si>
  <si>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</si>
  <si>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</si>
  <si>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</si>
  <si>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</si>
  <si>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</si>
  <si>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</si>
  <si>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</si>
  <si>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</si>
  <si>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</si>
  <si>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</si>
  <si>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</si>
  <si>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</si>
  <si>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</si>
  <si>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</si>
  <si>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</si>
  <si>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</si>
  <si>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</si>
  <si>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</si>
  <si>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</si>
  <si>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</si>
  <si>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</si>
  <si>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</si>
  <si>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</si>
  <si>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</si>
  <si>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</si>
  <si>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</si>
  <si>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</si>
  <si>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</si>
  <si>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</si>
  <si>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</si>
  <si>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</si>
  <si>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</si>
  <si>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</si>
  <si>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</si>
  <si>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</si>
  <si>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</si>
  <si>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</si>
  <si>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</si>
  <si>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</si>
  <si>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</si>
  <si>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</si>
  <si>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</si>
  <si>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</si>
  <si>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</si>
  <si>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</si>
  <si>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</si>
  <si>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</si>
  <si>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</si>
  <si>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</si>
  <si>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</si>
  <si>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</si>
  <si>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</si>
  <si>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</si>
  <si>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</si>
  <si>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</si>
  <si>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</si>
  <si>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</si>
  <si>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</si>
  <si>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</si>
  <si>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</si>
  <si>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</si>
  <si>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</si>
  <si>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</si>
  <si>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</si>
  <si>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</si>
  <si>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</si>
  <si>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</si>
  <si>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</si>
  <si>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</si>
  <si>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</si>
  <si>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</si>
  <si>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</si>
  <si>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</si>
  <si>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</si>
  <si>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</si>
  <si>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</si>
  <si>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</si>
  <si>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</si>
  <si>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</si>
  <si>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</si>
  <si>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</si>
  <si>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</si>
  <si>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</si>
  <si>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</si>
  <si>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</si>
  <si>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</si>
  <si>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</si>
  <si>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</si>
  <si>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</si>
  <si>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</si>
  <si>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</si>
  <si>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</si>
  <si>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</si>
  <si>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</si>
  <si>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</si>
  <si>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</si>
  <si>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</si>
  <si>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</si>
  <si>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</si>
  <si>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</si>
  <si>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</si>
  <si>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</si>
  <si>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</si>
  <si>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</si>
  <si>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</si>
  <si>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</si>
  <si>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</si>
  <si>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</si>
  <si>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</si>
  <si>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</si>
  <si>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</si>
  <si>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</si>
  <si>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</si>
  <si>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</si>
  <si>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</si>
  <si>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</si>
  <si>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</si>
  <si>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</si>
  <si>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</si>
  <si>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</si>
  <si>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</si>
  <si>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</si>
  <si>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</si>
  <si>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</si>
  <si>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</si>
  <si>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</si>
  <si>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</si>
  <si>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</si>
  <si>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</si>
  <si>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</si>
  <si>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</si>
  <si>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</si>
  <si>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</si>
  <si>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</si>
  <si>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</si>
  <si>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</si>
  <si>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</si>
  <si>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</si>
  <si>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</si>
  <si>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</si>
  <si>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</si>
  <si>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</si>
  <si>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</si>
  <si>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</si>
  <si>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</si>
  <si>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</si>
  <si>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</si>
  <si>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</si>
  <si>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</si>
  <si>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</si>
  <si>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</si>
  <si>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</si>
  <si>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</si>
  <si>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</si>
  <si>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</si>
  <si>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</si>
  <si>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</si>
  <si>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</si>
  <si>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</si>
  <si>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</si>
  <si>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</si>
  <si>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</si>
  <si>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</si>
  <si>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</si>
  <si>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</si>
  <si>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</si>
  <si>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</si>
  <si>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</si>
  <si>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</si>
  <si>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</si>
  <si>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</si>
  <si>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</si>
  <si>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</si>
  <si>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</si>
  <si>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</si>
  <si>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</si>
  <si>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</si>
  <si>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</si>
  <si>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</si>
  <si>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</si>
  <si>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</si>
  <si>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</si>
  <si>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</si>
  <si>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</si>
  <si>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</si>
  <si>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</si>
  <si>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</si>
  <si>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</si>
  <si>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</si>
  <si>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</si>
  <si>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</si>
  <si>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</si>
  <si>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</si>
  <si>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</si>
  <si>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</si>
  <si>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</si>
  <si>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</si>
  <si>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</si>
  <si>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</si>
  <si>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</si>
  <si>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</si>
  <si>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</si>
  <si>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</si>
  <si>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</si>
  <si>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</si>
  <si>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</si>
  <si>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</si>
  <si>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</si>
  <si>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</si>
  <si>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</si>
  <si>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</si>
  <si>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</si>
  <si>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</si>
  <si>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</si>
  <si>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</si>
  <si>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</si>
  <si>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</si>
  <si>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</si>
  <si>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</si>
  <si>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</si>
  <si>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</si>
  <si>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</si>
  <si>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</si>
  <si>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</si>
  <si>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</si>
  <si>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</si>
  <si>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</si>
  <si>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</si>
  <si>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</si>
  <si>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</si>
  <si>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</si>
  <si>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</si>
  <si>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</si>
  <si>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</si>
  <si>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</si>
  <si>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</si>
  <si>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</si>
  <si>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</si>
  <si>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</si>
  <si>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</si>
  <si>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</si>
  <si>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</si>
  <si>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</si>
  <si>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</si>
  <si>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</si>
  <si>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</si>
  <si>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</si>
  <si>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</si>
  <si>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</si>
  <si>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</si>
  <si>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</si>
  <si>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</si>
  <si>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</si>
  <si>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</si>
  <si>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</si>
  <si>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</si>
  <si>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</si>
  <si>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</si>
  <si>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</si>
  <si>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</si>
  <si>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</si>
  <si>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</si>
  <si>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</si>
  <si>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</si>
  <si>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</si>
  <si>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</si>
  <si>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</si>
  <si>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</si>
  <si>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</si>
  <si>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</si>
  <si>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</si>
  <si>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</si>
  <si>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</si>
  <si>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</si>
  <si>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</si>
  <si>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</si>
  <si>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</si>
  <si>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</si>
  <si>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</si>
  <si>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</si>
  <si>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</si>
  <si>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</si>
  <si>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</si>
  <si>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</si>
  <si>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</si>
  <si>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</si>
  <si>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</si>
  <si>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</si>
  <si>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</si>
  <si>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</si>
  <si>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</si>
  <si>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</si>
  <si>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</si>
  <si>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</si>
  <si>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</si>
  <si>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</si>
  <si>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</si>
  <si>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</si>
  <si>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</si>
  <si>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</si>
  <si>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</si>
  <si>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</si>
  <si>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</si>
  <si>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</si>
  <si>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</si>
  <si>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</si>
  <si>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</si>
  <si>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</si>
  <si>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</si>
  <si>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</si>
  <si>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</si>
  <si>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</si>
  <si>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</si>
  <si>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</si>
  <si>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</si>
  <si>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</si>
  <si>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</si>
  <si>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</si>
  <si>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</si>
  <si>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</si>
  <si>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</si>
  <si>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</si>
  <si>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</si>
  <si>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</si>
  <si>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</si>
  <si>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</si>
  <si>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</si>
  <si>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</si>
  <si>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</si>
  <si>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</si>
  <si>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</si>
  <si>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</si>
  <si>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</si>
  <si>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</si>
  <si>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</si>
  <si>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</si>
  <si>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</si>
  <si>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</si>
  <si>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</si>
  <si>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</si>
  <si>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</si>
  <si>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</si>
  <si>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</si>
  <si>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</si>
  <si>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</si>
  <si>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</si>
  <si>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</si>
  <si>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</si>
  <si>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</si>
  <si>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</si>
  <si>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</si>
  <si>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</si>
  <si>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</si>
  <si>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</si>
  <si>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</si>
  <si>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</si>
  <si>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</si>
  <si>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</si>
  <si>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</si>
  <si>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</si>
  <si>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</si>
  <si>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</si>
  <si>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</si>
  <si>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</si>
  <si>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</si>
  <si>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</si>
  <si>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</si>
  <si>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</si>
  <si>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</si>
  <si>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</si>
  <si>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</si>
  <si>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</si>
  <si>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</si>
  <si>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</si>
  <si>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</si>
  <si>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</si>
  <si>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</si>
  <si>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</si>
  <si>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</si>
  <si>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</si>
  <si>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</si>
  <si>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</si>
  <si>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</si>
  <si>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</si>
  <si>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</si>
  <si>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</si>
  <si>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</si>
  <si>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</si>
  <si>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</si>
  <si>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</si>
  <si>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</si>
  <si>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</si>
  <si>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</si>
  <si>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</si>
  <si>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</si>
  <si>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</si>
  <si>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</si>
  <si>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</si>
  <si>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</si>
  <si>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</si>
  <si>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</si>
  <si>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</si>
  <si>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</si>
  <si>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</si>
  <si>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</si>
  <si>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</si>
  <si>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</si>
  <si>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</si>
  <si>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</si>
  <si>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</si>
  <si>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</si>
  <si>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</si>
  <si>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</si>
  <si>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</si>
  <si>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</si>
  <si>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</si>
  <si>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</si>
  <si>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</si>
  <si>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</si>
  <si>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</si>
  <si>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</si>
  <si>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</si>
  <si>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</si>
  <si>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</si>
  <si>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</si>
  <si>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</si>
  <si>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</si>
  <si>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</si>
  <si>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</si>
  <si>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</si>
  <si>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</si>
  <si>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</si>
  <si>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</si>
  <si>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</si>
  <si>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</si>
  <si>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</si>
  <si>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</si>
  <si>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</si>
  <si>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</si>
  <si>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</si>
  <si>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</si>
  <si>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</si>
  <si>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</si>
  <si>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</si>
  <si>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</si>
  <si>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</si>
  <si>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</si>
  <si>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</si>
  <si>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</si>
  <si>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</si>
  <si>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</si>
  <si>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</si>
  <si>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</si>
  <si>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</si>
  <si>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</si>
  <si>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</si>
  <si>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</si>
  <si>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</si>
  <si>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</si>
  <si>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</si>
  <si>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</si>
  <si>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</si>
  <si>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</si>
  <si>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</si>
  <si>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</si>
  <si>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</si>
  <si>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</si>
  <si>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</si>
  <si>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</si>
  <si>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</si>
  <si>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</si>
  <si>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</si>
  <si>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</si>
  <si>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</si>
  <si>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</si>
  <si>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</si>
  <si>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</si>
  <si>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</si>
  <si>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</si>
  <si>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</si>
  <si>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</si>
  <si>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</si>
  <si>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</si>
  <si>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</si>
  <si>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</si>
  <si>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</si>
  <si>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</si>
  <si>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</si>
  <si>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</si>
  <si>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</si>
  <si>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</si>
  <si>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</si>
  <si>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</si>
  <si>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</si>
  <si>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</si>
  <si>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</si>
  <si>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</si>
  <si>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</si>
  <si>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</si>
  <si>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</si>
  <si>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</si>
  <si>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</si>
  <si>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</si>
  <si>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</si>
  <si>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</si>
  <si>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</si>
  <si>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</si>
  <si>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</si>
  <si>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</si>
  <si>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</si>
  <si>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</si>
  <si>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</si>
  <si>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</si>
  <si>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</si>
  <si>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</si>
  <si>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</si>
  <si>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</si>
  <si>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</si>
  <si>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</si>
  <si>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</si>
  <si>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</si>
  <si>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</si>
  <si>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</si>
  <si>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</si>
  <si>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</si>
  <si>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</si>
  <si>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</si>
  <si>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</si>
  <si>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</si>
  <si>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</si>
  <si>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</si>
  <si>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</si>
  <si>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</si>
  <si>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</si>
  <si>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</si>
  <si>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</si>
  <si>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</si>
  <si>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</si>
  <si>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</si>
  <si>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</si>
  <si>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</si>
  <si>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</si>
  <si>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</si>
  <si>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</si>
  <si>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</si>
  <si>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</si>
  <si>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</si>
  <si>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</si>
  <si>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</si>
  <si>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</si>
  <si>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</si>
  <si>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</si>
  <si>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</si>
  <si>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</si>
  <si>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</si>
  <si>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</si>
  <si>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</si>
  <si>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</si>
  <si>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</si>
  <si>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</si>
  <si>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</si>
  <si>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</si>
  <si>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</si>
  <si>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</si>
  <si>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</si>
  <si>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</si>
  <si>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</si>
  <si>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</si>
  <si>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</si>
  <si>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</si>
  <si>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</si>
  <si>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</si>
  <si>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</si>
  <si>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</si>
  <si>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</si>
  <si>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</si>
  <si>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</si>
  <si>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</si>
  <si>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</si>
  <si>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</si>
  <si>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</si>
  <si>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</si>
  <si>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</si>
  <si>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</si>
  <si>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</si>
  <si>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</si>
  <si>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</si>
  <si>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</si>
  <si>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</si>
  <si>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</si>
  <si>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</si>
  <si>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</si>
  <si>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</si>
  <si>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</si>
  <si>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</si>
  <si>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</si>
  <si>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</si>
  <si>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</si>
  <si>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</si>
  <si>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</si>
  <si>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</si>
  <si>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</si>
  <si>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</si>
  <si>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</si>
  <si>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</si>
  <si>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</si>
  <si>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</si>
  <si>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</si>
  <si>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</si>
  <si>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</si>
  <si>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</si>
  <si>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</si>
  <si>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</si>
  <si>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</si>
  <si>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</si>
  <si>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</si>
  <si>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</si>
  <si>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</si>
  <si>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</si>
  <si>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</si>
  <si>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</si>
  <si>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</si>
  <si>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</si>
  <si>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</si>
  <si>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</si>
  <si>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</si>
  <si>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</si>
  <si>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</si>
  <si>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</si>
  <si>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</si>
  <si>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</si>
  <si>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</si>
  <si>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</si>
  <si>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</si>
  <si>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</si>
  <si>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</si>
  <si>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</si>
  <si>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</si>
  <si>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</si>
  <si>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</si>
  <si>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</si>
  <si>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</si>
  <si>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</si>
  <si>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</si>
  <si>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</si>
  <si>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</si>
  <si>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</si>
  <si>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</si>
  <si>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</si>
  <si>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</si>
  <si>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</si>
  <si>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</si>
  <si>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</si>
  <si>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</si>
  <si>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</si>
  <si>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</si>
  <si>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</si>
  <si>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</si>
  <si>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</si>
  <si>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</si>
  <si>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</si>
  <si>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</si>
  <si>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</si>
  <si>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</si>
  <si>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</si>
  <si>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</si>
  <si>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</si>
  <si>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</si>
  <si>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</si>
  <si>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</si>
  <si>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</si>
  <si>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</si>
  <si>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</si>
  <si>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</si>
  <si>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</si>
  <si>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</si>
  <si>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</si>
  <si>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</si>
  <si>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</si>
  <si>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</si>
  <si>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</si>
  <si>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</si>
  <si>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</si>
  <si>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</si>
  <si>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</si>
  <si>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</si>
  <si>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</si>
  <si>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</si>
  <si>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</si>
  <si>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</si>
  <si>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</si>
  <si>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</si>
  <si>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</si>
  <si>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</si>
  <si>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</si>
  <si>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</si>
  <si>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</si>
  <si>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</si>
  <si>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</si>
  <si>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</si>
  <si>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</si>
  <si>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</si>
  <si>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</si>
  <si>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</si>
  <si>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</si>
  <si>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</si>
  <si>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</si>
  <si>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</si>
  <si>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</si>
  <si>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</si>
  <si>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</si>
  <si>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</si>
  <si>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</si>
  <si>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</si>
  <si>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</si>
  <si>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</si>
  <si>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</si>
  <si>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</si>
  <si>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</si>
  <si>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</si>
  <si>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</si>
  <si>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</si>
  <si>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</si>
  <si>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</si>
  <si>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</si>
  <si>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</si>
  <si>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</si>
  <si>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</si>
  <si>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</si>
  <si>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</si>
  <si>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</si>
  <si>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</si>
  <si>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</si>
  <si>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</si>
  <si>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</si>
  <si>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</si>
  <si>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</si>
  <si>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</si>
  <si>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</si>
  <si>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</si>
  <si>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</si>
  <si>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</si>
  <si>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</si>
  <si>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</si>
  <si>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</si>
  <si>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</si>
  <si>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</si>
  <si>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</si>
  <si>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</si>
  <si>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</si>
  <si>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</si>
  <si>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</si>
  <si>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</si>
  <si>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</si>
  <si>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</si>
  <si>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</si>
  <si>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</si>
  <si>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</si>
  <si>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</si>
  <si>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</si>
  <si>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</si>
  <si>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</si>
  <si>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</si>
  <si>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</si>
  <si>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</si>
  <si>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</si>
  <si>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</si>
  <si>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</si>
  <si>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</si>
  <si>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</si>
  <si>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</si>
  <si>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</si>
  <si>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</si>
  <si>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</si>
  <si>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</si>
  <si>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</si>
  <si>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</si>
  <si>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</si>
  <si>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</si>
  <si>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</si>
  <si>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</si>
  <si>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</si>
  <si>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</si>
  <si>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</si>
  <si>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</si>
  <si>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</si>
  <si>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</si>
  <si>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</si>
  <si>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</si>
  <si>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</si>
  <si>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</si>
  <si>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</si>
  <si>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</si>
  <si>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</si>
  <si>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</si>
  <si>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</si>
  <si>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</si>
  <si>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</si>
  <si>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</si>
  <si>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</si>
  <si>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</si>
  <si>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</si>
  <si>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</si>
  <si>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</si>
  <si>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</si>
  <si>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</si>
  <si>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</si>
  <si>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</si>
  <si>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</si>
  <si>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</si>
  <si>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</si>
  <si>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</si>
  <si>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</si>
  <si>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</si>
  <si>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</si>
  <si>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</si>
  <si>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</si>
  <si>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</si>
  <si>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</si>
  <si>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</si>
  <si>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</si>
  <si>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</si>
  <si>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</si>
  <si>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</si>
  <si>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</si>
  <si>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</si>
  <si>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</si>
  <si>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</si>
  <si>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</si>
  <si>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</si>
  <si>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</si>
  <si>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</si>
  <si>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</si>
  <si>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</si>
  <si>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</si>
  <si>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</si>
  <si>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</si>
  <si>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</si>
  <si>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</si>
  <si>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</si>
  <si>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</si>
  <si>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</si>
  <si>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</si>
  <si>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</si>
  <si>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</si>
  <si>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</si>
  <si>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</si>
  <si>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</si>
  <si>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</si>
  <si>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</si>
  <si>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</si>
  <si>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</si>
  <si>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</si>
  <si>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</si>
  <si>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</si>
  <si>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</si>
  <si>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</si>
  <si>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</si>
  <si>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</si>
  <si>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</si>
  <si>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</si>
  <si>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</si>
  <si>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</si>
  <si>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</si>
  <si>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</si>
  <si>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</si>
  <si>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</si>
  <si>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</si>
  <si>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</si>
  <si>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</si>
  <si>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</si>
  <si>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</si>
  <si>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</si>
  <si>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</si>
  <si>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</si>
  <si>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</si>
  <si>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</si>
  <si>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</si>
  <si>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</si>
  <si>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</si>
  <si>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</si>
  <si>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</si>
  <si>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</si>
  <si>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</si>
  <si>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</si>
  <si>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</si>
  <si>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</si>
  <si>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</si>
  <si>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</si>
  <si>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</si>
  <si>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</si>
  <si>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</si>
  <si>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</si>
  <si>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</si>
  <si>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</si>
  <si>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</si>
  <si>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</si>
  <si>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</si>
  <si>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</si>
  <si>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</si>
  <si>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</si>
  <si>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</si>
  <si>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</si>
  <si>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</si>
  <si>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</si>
  <si>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</si>
  <si>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</si>
  <si>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</si>
  <si>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</si>
  <si>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</si>
  <si>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</si>
  <si>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</si>
  <si>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</si>
  <si>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</si>
  <si>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</si>
  <si>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</si>
  <si>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</si>
  <si>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</si>
  <si>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</si>
  <si>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</si>
  <si>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</si>
  <si>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</si>
  <si>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</si>
  <si>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</si>
  <si>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</si>
  <si>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</si>
  <si>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</si>
  <si>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</si>
  <si>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</si>
  <si>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</si>
  <si>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</si>
  <si>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</si>
  <si>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</si>
  <si>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</si>
  <si>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</si>
  <si>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</si>
  <si>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</si>
  <si>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</si>
  <si>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</si>
  <si>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</si>
  <si>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</si>
  <si>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</si>
  <si>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</si>
  <si>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</si>
  <si>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</si>
  <si>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</si>
  <si>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</si>
  <si>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</si>
  <si>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</si>
  <si>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</si>
  <si>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</si>
  <si>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</si>
  <si>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</si>
  <si>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</si>
  <si>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</si>
  <si>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</si>
  <si>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</si>
  <si>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</si>
  <si>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</si>
  <si>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</si>
  <si>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</si>
  <si>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</si>
  <si>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</si>
  <si>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</si>
  <si>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</si>
  <si>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</si>
  <si>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</si>
  <si>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</si>
  <si>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</si>
  <si>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</si>
  <si>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</si>
  <si>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</si>
  <si>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</si>
  <si>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</si>
  <si>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</si>
  <si>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</si>
  <si>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</si>
  <si>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</si>
  <si>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</si>
  <si>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</si>
  <si>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</si>
  <si>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</si>
  <si>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</si>
  <si>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</si>
  <si>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</si>
  <si>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</si>
  <si>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</si>
  <si>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</si>
  <si>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</si>
  <si>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</si>
  <si>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</si>
  <si>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</si>
  <si>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</si>
  <si>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</si>
  <si>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</si>
  <si>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</si>
  <si>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</si>
  <si>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</si>
  <si>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</si>
  <si>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</si>
  <si>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</si>
  <si>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</si>
  <si>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</si>
  <si>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</si>
  <si>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</si>
  <si>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</si>
  <si>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</si>
  <si>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</si>
  <si>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</si>
  <si>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</si>
  <si>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</si>
  <si>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</si>
  <si>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</si>
  <si>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</si>
  <si>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</si>
  <si>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</si>
  <si>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</si>
  <si>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</si>
  <si>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</si>
  <si>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</si>
  <si>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</si>
  <si>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</si>
  <si>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</si>
  <si>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</si>
  <si>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</si>
  <si>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</si>
  <si>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</si>
  <si>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</si>
  <si>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</si>
  <si>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</si>
  <si>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</si>
  <si>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</si>
  <si>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</si>
  <si>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</si>
  <si>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</si>
  <si>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</si>
  <si>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</si>
  <si>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</si>
  <si>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</si>
  <si>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</si>
  <si>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</si>
  <si>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</si>
  <si>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</si>
  <si>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</si>
  <si>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</si>
  <si>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</si>
  <si>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</si>
  <si>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</si>
  <si>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</si>
  <si>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</si>
  <si>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</si>
  <si>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</si>
  <si>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</si>
  <si>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</si>
  <si>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</si>
  <si>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</si>
  <si>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</si>
  <si>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</si>
  <si>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</si>
  <si>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</si>
  <si>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</si>
  <si>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</si>
  <si>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</si>
  <si>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</si>
  <si>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</si>
  <si>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</si>
  <si>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</si>
  <si>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</si>
  <si>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</si>
  <si>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</si>
  <si>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</si>
  <si>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</si>
  <si>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</si>
  <si>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</si>
  <si>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</si>
  <si>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</si>
  <si>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</si>
  <si>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</si>
  <si>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</si>
  <si>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</si>
  <si>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</si>
  <si>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</si>
  <si>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</si>
  <si>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</si>
  <si>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</si>
  <si>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</si>
  <si>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</si>
  <si>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</si>
  <si>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</si>
  <si>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</si>
  <si>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</si>
  <si>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</si>
  <si>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</si>
  <si>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</si>
  <si>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</si>
  <si>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</si>
  <si>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</si>
  <si>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</si>
  <si>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</si>
  <si>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</si>
  <si>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</si>
  <si>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</si>
  <si>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</si>
  <si>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</si>
  <si>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</si>
  <si>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</si>
  <si>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</si>
  <si>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</si>
  <si>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</si>
  <si>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</si>
  <si>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</si>
  <si>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</si>
  <si>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</si>
  <si>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</si>
  <si>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</si>
  <si>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</si>
  <si>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</si>
  <si>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</si>
  <si>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</si>
  <si>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</si>
  <si>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</si>
  <si>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</si>
  <si>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</si>
  <si>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</si>
  <si>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</si>
  <si>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</si>
  <si>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</si>
  <si>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</si>
  <si>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</si>
  <si>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</si>
  <si>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</si>
  <si>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</si>
  <si>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</si>
  <si>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</si>
  <si>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</si>
  <si>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</si>
  <si>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</si>
  <si>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</si>
  <si>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</si>
  <si>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</si>
  <si>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</si>
  <si>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</si>
  <si>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</si>
  <si>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</si>
  <si>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</si>
  <si>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</si>
  <si>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</si>
  <si>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</si>
  <si>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</si>
  <si>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</si>
  <si>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</si>
  <si>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</si>
  <si>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</si>
  <si>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</si>
  <si>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</si>
  <si>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</si>
  <si>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</si>
  <si>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</si>
  <si>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</si>
  <si>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</si>
  <si>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</si>
  <si>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</si>
  <si>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</si>
  <si>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</si>
  <si>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</si>
  <si>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</si>
  <si>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</si>
  <si>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</si>
  <si>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</si>
  <si>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</si>
  <si>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</si>
  <si>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</si>
  <si>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</si>
  <si>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</si>
  <si>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</si>
  <si>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</si>
  <si>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</si>
  <si>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</si>
  <si>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</si>
  <si>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</si>
  <si>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</si>
  <si>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</si>
  <si>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</si>
  <si>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</si>
  <si>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</si>
  <si>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</si>
  <si>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</si>
  <si>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</si>
  <si>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</si>
  <si>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</si>
  <si>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</si>
  <si>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</si>
  <si>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</si>
  <si>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</si>
  <si>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</si>
  <si>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</si>
  <si>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</si>
  <si>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</si>
  <si>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</si>
  <si>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</si>
  <si>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</si>
  <si>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</si>
  <si>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</si>
  <si>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</si>
  <si>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</si>
  <si>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</si>
  <si>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</si>
  <si>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</si>
  <si>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</si>
  <si>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</si>
  <si>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</si>
  <si>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</si>
  <si>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</si>
  <si>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</si>
  <si>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</si>
  <si>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</si>
  <si>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</si>
  <si>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</si>
  <si>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</si>
  <si>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</si>
  <si>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</si>
  <si>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</si>
  <si>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</si>
  <si>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</si>
  <si>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</si>
  <si>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</si>
  <si>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</si>
  <si>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</si>
  <si>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</si>
  <si>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</si>
  <si>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</si>
  <si>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</si>
  <si>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</si>
  <si>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</si>
  <si>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</si>
  <si>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</si>
  <si>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</si>
  <si>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</si>
  <si>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</si>
  <si>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</si>
  <si>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</si>
  <si>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</si>
  <si>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</si>
  <si>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</si>
  <si>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</si>
  <si>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</si>
  <si>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</si>
  <si>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</si>
  <si>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</si>
  <si>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</si>
  <si>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</si>
  <si>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</si>
  <si>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</si>
  <si>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</si>
  <si>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</si>
  <si>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</si>
  <si>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</si>
  <si>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</si>
  <si>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</si>
  <si>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</si>
  <si>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</si>
  <si>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</si>
  <si>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</si>
  <si>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</si>
  <si>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</si>
  <si>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</si>
  <si>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</si>
  <si>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</si>
  <si>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</si>
  <si>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</si>
  <si>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</si>
  <si>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</si>
  <si>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</si>
  <si>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</si>
  <si>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</si>
  <si>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</si>
  <si>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</si>
  <si>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</si>
  <si>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</si>
  <si>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</si>
  <si>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</si>
  <si>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</si>
  <si>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</si>
  <si>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</si>
  <si>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</si>
  <si>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</si>
  <si>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</si>
  <si>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</si>
  <si>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</si>
  <si>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</si>
  <si>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</si>
  <si>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</si>
  <si>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</si>
  <si>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</si>
  <si>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</si>
  <si>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</si>
  <si>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</si>
  <si>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</si>
  <si>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</si>
  <si>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</si>
  <si>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</si>
  <si>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</si>
  <si>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</si>
  <si>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</si>
  <si>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</si>
  <si>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</si>
  <si>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</si>
  <si>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</si>
  <si>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</si>
  <si>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</si>
  <si>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</si>
  <si>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</si>
  <si>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</si>
  <si>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</si>
  <si>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</si>
  <si>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</si>
  <si>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</si>
  <si>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</si>
  <si>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</si>
  <si>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</si>
  <si>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</si>
  <si>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</si>
  <si>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</si>
  <si>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</si>
  <si>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</si>
  <si>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</si>
  <si>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</si>
  <si>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</si>
  <si>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</si>
  <si>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</si>
  <si>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</si>
  <si>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</si>
  <si>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</si>
  <si>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</si>
  <si>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</si>
  <si>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</si>
  <si>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</si>
  <si>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</si>
  <si>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</si>
  <si>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</si>
  <si>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</si>
  <si>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</si>
  <si>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</si>
  <si>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</si>
  <si>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</si>
  <si>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</si>
  <si>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</si>
  <si>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</si>
  <si>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</si>
  <si>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</si>
  <si>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</si>
  <si>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</si>
  <si>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</si>
  <si>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</si>
  <si>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</si>
  <si>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</si>
  <si>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</si>
  <si>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</si>
  <si>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</si>
  <si>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</si>
  <si>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</si>
  <si>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</si>
  <si>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</si>
  <si>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</si>
  <si>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</si>
  <si>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</si>
  <si>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</si>
  <si>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</si>
  <si>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</si>
  <si>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</si>
  <si>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</si>
  <si>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</si>
  <si>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</si>
  <si>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</si>
  <si>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</si>
  <si>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</si>
  <si>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</si>
  <si>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</si>
  <si>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</si>
  <si>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</si>
  <si>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</si>
  <si>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</si>
  <si>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</si>
  <si>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</si>
  <si>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</si>
  <si>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</si>
  <si>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</si>
  <si>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</si>
  <si>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</si>
  <si>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</si>
  <si>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</si>
  <si>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</si>
  <si>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</si>
  <si>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</si>
  <si>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</si>
  <si>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</si>
  <si>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</si>
  <si>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</si>
  <si>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</si>
  <si>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</si>
  <si>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</si>
  <si>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</si>
  <si>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</si>
  <si>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</si>
  <si>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</si>
  <si>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</si>
  <si>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</si>
  <si>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</si>
  <si>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</si>
  <si>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</si>
  <si>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</si>
  <si>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</si>
  <si>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</si>
  <si>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</si>
  <si>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</si>
  <si>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</si>
  <si>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</si>
  <si>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</si>
  <si>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</si>
  <si>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</si>
  <si>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</si>
  <si>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</si>
  <si>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</si>
  <si>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</si>
  <si>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</si>
  <si>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</si>
  <si>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</si>
  <si>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</si>
  <si>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</si>
  <si>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</si>
  <si>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</si>
  <si>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</si>
  <si>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</si>
  <si>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</si>
  <si>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</si>
  <si>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</si>
  <si>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</si>
  <si>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</si>
  <si>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</si>
  <si>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</si>
  <si>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</si>
  <si>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</si>
  <si>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</si>
  <si>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</si>
  <si>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</si>
  <si>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</si>
  <si>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</si>
  <si>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</si>
  <si>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</si>
  <si>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</si>
  <si>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</si>
  <si>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</si>
  <si>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</si>
  <si>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</si>
  <si>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</si>
  <si>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</si>
  <si>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</si>
  <si>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</si>
  <si>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</si>
  <si>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</si>
  <si>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</si>
  <si>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</si>
  <si>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</si>
  <si>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</si>
  <si>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</si>
  <si>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</si>
  <si>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</si>
  <si>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</si>
  <si>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</si>
  <si>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</si>
  <si>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</si>
  <si>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</si>
  <si>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</si>
  <si>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</si>
  <si>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</si>
  <si>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</si>
  <si>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</si>
  <si>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</si>
  <si>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</si>
  <si>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</si>
  <si>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</si>
  <si>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</si>
  <si>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</si>
  <si>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</si>
  <si>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</si>
  <si>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</si>
  <si>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</si>
  <si>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</si>
  <si>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</si>
  <si>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</si>
  <si>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</si>
  <si>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</si>
  <si>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</si>
  <si>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</si>
  <si>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</si>
  <si>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</si>
  <si>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</si>
  <si>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</si>
  <si>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</si>
  <si>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</si>
  <si>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</si>
  <si>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</si>
  <si>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</si>
  <si>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</si>
  <si>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</si>
  <si>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</si>
  <si>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</si>
  <si>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</si>
  <si>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</si>
  <si>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</si>
  <si>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</si>
  <si>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</si>
  <si>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</si>
  <si>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</si>
  <si>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</si>
  <si>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</si>
  <si>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</si>
  <si>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</si>
  <si>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</si>
  <si>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</si>
  <si>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</si>
  <si>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</si>
  <si>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</si>
  <si>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</si>
  <si>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</si>
  <si>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</si>
  <si>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</si>
  <si>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</si>
  <si>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</si>
  <si>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</si>
  <si>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</si>
  <si>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</si>
  <si>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</si>
  <si>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</si>
  <si>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</si>
  <si>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</si>
  <si>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</si>
  <si>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</si>
  <si>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</si>
  <si>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</si>
  <si>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</si>
  <si>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</si>
  <si>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</si>
  <si>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</si>
  <si>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</si>
  <si>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</si>
  <si>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</si>
  <si>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</si>
  <si>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</si>
  <si>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</si>
  <si>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</si>
  <si>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</si>
  <si>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</si>
  <si>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</si>
  <si>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</si>
  <si>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</si>
  <si>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</si>
  <si>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</si>
  <si>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</si>
  <si>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</si>
  <si>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</si>
  <si>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</si>
  <si>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</si>
  <si>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</si>
  <si>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</si>
  <si>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</si>
  <si>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</si>
  <si>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</si>
  <si>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</si>
  <si>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</si>
  <si>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</si>
  <si>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</si>
  <si>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</si>
  <si>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</si>
  <si>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</si>
  <si>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</si>
  <si>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</si>
  <si>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</si>
  <si>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</si>
  <si>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</si>
  <si>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</si>
  <si>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</si>
  <si>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</si>
  <si>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</si>
  <si>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</si>
  <si>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</si>
  <si>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</si>
  <si>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</si>
  <si>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</si>
  <si>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</si>
  <si>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</si>
  <si>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</si>
  <si>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</si>
  <si>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</si>
  <si>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</si>
  <si>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</si>
  <si>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</si>
  <si>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</si>
  <si>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</si>
  <si>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</si>
  <si>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</si>
  <si>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</si>
  <si>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</si>
  <si>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</si>
  <si>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</si>
  <si>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</si>
  <si>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</si>
  <si>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</si>
  <si>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</si>
  <si>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</si>
  <si>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</si>
  <si>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</si>
  <si>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</si>
  <si>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</si>
  <si>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</si>
  <si>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</si>
  <si>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</si>
  <si>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</si>
  <si>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</si>
  <si>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</si>
  <si>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</si>
  <si>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</si>
  <si>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</si>
  <si>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</si>
  <si>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</si>
  <si>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</si>
  <si>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</si>
  <si>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</si>
  <si>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</si>
  <si>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</si>
  <si>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</si>
  <si>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</si>
  <si>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</si>
  <si>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</si>
  <si>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</si>
  <si>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</si>
  <si>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</si>
  <si>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</si>
  <si>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</si>
  <si>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</si>
  <si>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</si>
  <si>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</si>
  <si>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</si>
  <si>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</si>
  <si>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</si>
  <si>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</si>
  <si>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</si>
  <si>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</si>
  <si>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</si>
  <si>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</si>
  <si>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</si>
  <si>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</si>
  <si>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</si>
  <si>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</si>
  <si>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</si>
  <si>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</si>
  <si>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</si>
  <si>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</si>
  <si>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</si>
  <si>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</si>
  <si>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</si>
  <si>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</si>
  <si>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</si>
  <si>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</si>
  <si>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</si>
  <si>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</si>
  <si>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</si>
  <si>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</si>
  <si>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</si>
  <si>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</si>
  <si>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</si>
  <si>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</si>
  <si>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</si>
  <si>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</si>
  <si>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</si>
  <si>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</si>
  <si>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</si>
  <si>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</si>
  <si>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</si>
  <si>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</si>
  <si>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</si>
  <si>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</si>
  <si>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</si>
  <si>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</si>
  <si>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</si>
  <si>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</si>
  <si>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</si>
  <si>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</si>
  <si>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</si>
  <si>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</si>
  <si>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</si>
  <si>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</si>
  <si>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</si>
  <si>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</si>
  <si>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</si>
  <si>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</si>
  <si>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</si>
  <si>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</si>
  <si>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</si>
  <si>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</si>
  <si>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</si>
  <si>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</si>
  <si>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</si>
  <si>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</si>
  <si>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</si>
  <si>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</si>
  <si>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</si>
  <si>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</si>
  <si>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</si>
  <si>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</si>
  <si>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</si>
  <si>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</si>
  <si>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</si>
  <si>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</si>
  <si>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</si>
  <si>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</si>
  <si>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</si>
  <si>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</si>
  <si>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</si>
  <si>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</si>
  <si>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</si>
  <si>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</si>
  <si>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</si>
  <si>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</si>
  <si>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</si>
  <si>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</si>
  <si>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</si>
  <si>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</si>
  <si>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</si>
  <si>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</si>
  <si>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</si>
  <si>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</si>
  <si>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</si>
  <si>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</si>
  <si>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</si>
  <si>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</si>
  <si>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</si>
  <si>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</si>
  <si>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</si>
  <si>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</si>
  <si>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</si>
  <si>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</si>
  <si>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</si>
  <si>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</si>
  <si>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</si>
  <si>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</si>
  <si>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</si>
  <si>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</si>
  <si>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</si>
  <si>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</si>
  <si>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</si>
  <si>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</si>
  <si>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</si>
  <si>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</si>
  <si>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</si>
  <si>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</si>
  <si>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</si>
  <si>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</si>
  <si>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</si>
  <si>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</si>
  <si>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</si>
  <si>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</si>
  <si>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</si>
  <si>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</si>
  <si>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</si>
  <si>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</si>
  <si>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</si>
  <si>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</si>
  <si>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</si>
  <si>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</si>
  <si>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</si>
  <si>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</si>
  <si>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</si>
  <si>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</si>
  <si>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</si>
  <si>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</si>
  <si>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</si>
  <si>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</si>
  <si>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</si>
  <si>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</si>
  <si>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</si>
  <si>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</si>
  <si>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</si>
  <si>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</si>
  <si>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</si>
  <si>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</si>
  <si>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</si>
  <si>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</si>
  <si>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</si>
  <si>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</si>
  <si>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</si>
  <si>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</si>
  <si>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</si>
  <si>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</si>
  <si>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</si>
  <si>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</si>
  <si>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</si>
  <si>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</si>
  <si>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</si>
  <si>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</si>
  <si>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</si>
  <si>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</si>
  <si>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</si>
  <si>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</si>
  <si>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</si>
  <si>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</si>
  <si>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</si>
  <si>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</si>
  <si>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</si>
  <si>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</si>
  <si>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</si>
  <si>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</si>
  <si>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</si>
  <si>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</si>
  <si>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</si>
  <si>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</si>
  <si>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</si>
  <si>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</si>
  <si>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</si>
  <si>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</si>
  <si>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</si>
  <si>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</si>
  <si>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</si>
  <si>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</si>
  <si>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</si>
  <si>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</si>
  <si>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</si>
  <si>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</si>
  <si>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</si>
  <si>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</si>
  <si>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</si>
  <si>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</si>
  <si>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</si>
  <si>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</si>
  <si>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</si>
  <si>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</si>
  <si>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</si>
  <si>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</si>
  <si>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</si>
  <si>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</si>
  <si>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</si>
  <si>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</si>
  <si>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</si>
  <si>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</si>
  <si>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</si>
  <si>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</si>
  <si>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</si>
  <si>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</si>
  <si>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</si>
  <si>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</si>
  <si>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</si>
  <si>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</si>
  <si>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</si>
  <si>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</si>
  <si>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</si>
  <si>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</si>
  <si>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</si>
  <si>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</si>
  <si>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</si>
  <si>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</si>
  <si>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</si>
  <si>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</si>
  <si>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</si>
  <si>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</si>
  <si>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</si>
  <si>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</si>
  <si>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</si>
  <si>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</si>
  <si>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</si>
  <si>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</si>
  <si>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</si>
  <si>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</si>
  <si>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</si>
  <si>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</si>
  <si>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</si>
  <si>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</si>
  <si>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</si>
  <si>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</si>
  <si>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</si>
  <si>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</si>
  <si>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</si>
  <si>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</si>
  <si>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</si>
  <si>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</si>
  <si>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</si>
  <si>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</si>
  <si>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</si>
  <si>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</si>
  <si>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</si>
  <si>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</si>
  <si>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</si>
  <si>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</si>
  <si>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</si>
  <si>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</si>
  <si>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</si>
  <si>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</si>
  <si>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</si>
  <si>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</si>
  <si>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</si>
  <si>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</si>
  <si>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</si>
  <si>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</si>
  <si>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</si>
  <si>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</si>
  <si>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</si>
  <si>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</si>
  <si>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</si>
  <si>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</si>
  <si>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</si>
  <si>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</si>
  <si>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</si>
  <si>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</si>
  <si>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</si>
  <si>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</si>
  <si>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</si>
  <si>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</si>
  <si>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</si>
  <si>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</si>
  <si>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</si>
  <si>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</si>
  <si>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</si>
  <si>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</si>
  <si>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</si>
  <si>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</si>
  <si>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</si>
  <si>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</si>
  <si>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</si>
  <si>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</si>
  <si>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</si>
  <si>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</si>
  <si>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</si>
  <si>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</si>
  <si>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</si>
  <si>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</si>
  <si>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</si>
  <si>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</si>
  <si>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</si>
  <si>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</si>
  <si>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</si>
  <si>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</si>
  <si>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</si>
  <si>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</si>
  <si>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</si>
  <si>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</si>
  <si>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</si>
  <si>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</si>
  <si>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</si>
  <si>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</si>
  <si>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</si>
  <si>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</si>
  <si>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</si>
  <si>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</si>
  <si>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</si>
  <si>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</si>
  <si>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</si>
  <si>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</si>
  <si>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</si>
  <si>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</si>
  <si>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</si>
  <si>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</si>
  <si>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</si>
  <si>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</si>
  <si>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</si>
  <si>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</si>
  <si>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</si>
  <si>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</si>
  <si>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</si>
  <si>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</si>
  <si>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</si>
  <si>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</si>
  <si>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</si>
  <si>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</si>
  <si>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</si>
  <si>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</si>
  <si>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</si>
  <si>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</si>
  <si>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</si>
  <si>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</si>
  <si>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</si>
  <si>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</si>
  <si>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</si>
  <si>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</si>
  <si>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</si>
  <si>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</si>
  <si>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</si>
  <si>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</si>
  <si>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</si>
  <si>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</si>
  <si>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</si>
  <si>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</si>
  <si>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</si>
  <si>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</si>
  <si>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</si>
  <si>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</si>
  <si>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</si>
  <si>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</si>
  <si>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</si>
  <si>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</si>
  <si>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</si>
  <si>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</si>
  <si>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</si>
  <si>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</si>
  <si>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</si>
  <si>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</si>
  <si>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</si>
  <si>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</si>
  <si>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</si>
  <si>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</si>
  <si>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</si>
  <si>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</si>
  <si>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</si>
  <si>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</si>
  <si>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</si>
  <si>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</si>
  <si>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</si>
  <si>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</si>
  <si>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</si>
  <si>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</si>
  <si>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</si>
  <si>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</si>
  <si>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</si>
  <si>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</si>
  <si>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</si>
  <si>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</si>
  <si>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</si>
  <si>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</si>
  <si>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</si>
  <si>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</si>
  <si>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</si>
  <si>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</si>
  <si>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</si>
  <si>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</si>
  <si>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</si>
  <si>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</si>
  <si>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</si>
  <si>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</si>
  <si>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</si>
  <si>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</si>
  <si>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</si>
  <si>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</si>
  <si>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</si>
  <si>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</si>
  <si>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</si>
  <si>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</si>
  <si>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</si>
  <si>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</si>
  <si>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</si>
  <si>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</si>
  <si>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</si>
  <si>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</si>
  <si>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</si>
  <si>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</si>
  <si>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</si>
  <si>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</si>
  <si>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</si>
  <si>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</si>
  <si>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</si>
  <si>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</si>
  <si>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</si>
  <si>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</si>
  <si>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</si>
  <si>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</si>
  <si>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</si>
  <si>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</si>
  <si>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</si>
  <si>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</si>
  <si>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</si>
  <si>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</si>
  <si>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</si>
  <si>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</si>
  <si>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</si>
  <si>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</si>
  <si>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</si>
  <si>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</si>
  <si>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</si>
  <si>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</si>
  <si>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</si>
  <si>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</si>
  <si>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</si>
  <si>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</si>
  <si>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</si>
  <si>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</si>
  <si>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</si>
  <si>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</si>
  <si>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</si>
  <si>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</si>
  <si>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</si>
  <si>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</si>
  <si>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</si>
  <si>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</si>
  <si>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</si>
  <si>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</si>
  <si>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</si>
  <si>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</si>
  <si>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</si>
  <si>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</si>
  <si>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</si>
  <si>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</si>
  <si>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</si>
  <si>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</si>
  <si>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</si>
  <si>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</si>
  <si>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</si>
  <si>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</si>
  <si>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</si>
  <si>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</si>
  <si>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</si>
  <si>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</si>
  <si>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</si>
  <si>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</si>
  <si>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</si>
  <si>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</si>
  <si>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</si>
  <si>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</si>
  <si>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</si>
  <si>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</si>
  <si>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</si>
  <si>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</si>
  <si>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</si>
  <si>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</si>
  <si>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</si>
  <si>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</si>
  <si>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</si>
  <si>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</si>
  <si>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</si>
  <si>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</si>
  <si>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</si>
  <si>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</si>
  <si>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</si>
  <si>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</si>
  <si>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</si>
  <si>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</si>
  <si>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</si>
  <si>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</si>
  <si>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</si>
  <si>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</si>
  <si>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</si>
  <si>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</si>
  <si>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</si>
  <si>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</si>
  <si>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</si>
  <si>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</si>
  <si>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</si>
  <si>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</si>
  <si>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</si>
  <si>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</si>
  <si>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</si>
  <si>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</si>
  <si>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</si>
  <si>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</si>
  <si>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</si>
  <si>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</si>
  <si>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</si>
  <si>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</si>
  <si>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</si>
  <si>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</si>
  <si>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</si>
  <si>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</si>
  <si>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</si>
  <si>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</si>
  <si>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</si>
  <si>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</si>
  <si>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</si>
  <si>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</si>
  <si>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</si>
  <si>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</si>
  <si>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</si>
  <si>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</si>
  <si>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</si>
  <si>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</si>
  <si>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</si>
  <si>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</si>
  <si>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</si>
  <si>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</si>
  <si>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</si>
  <si>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</si>
  <si>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</si>
  <si>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</si>
  <si>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</si>
  <si>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</si>
  <si>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</si>
  <si>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</si>
  <si>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</si>
  <si>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</si>
  <si>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</si>
  <si>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</si>
  <si>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</si>
  <si>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</si>
  <si>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</si>
  <si>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</si>
  <si>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</si>
  <si>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</si>
  <si>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</si>
  <si>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</si>
  <si>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</si>
  <si>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</si>
  <si>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</si>
  <si>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</si>
  <si>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</si>
  <si>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</si>
  <si>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</si>
  <si>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</si>
  <si>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</si>
  <si>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</si>
  <si>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</si>
  <si>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</si>
  <si>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</si>
  <si>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</si>
  <si>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</si>
  <si>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</si>
  <si>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</si>
  <si>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</si>
  <si>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</si>
  <si>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</si>
  <si>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</si>
  <si>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</si>
  <si>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</si>
  <si>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</si>
  <si>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</si>
  <si>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</si>
  <si>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</si>
  <si>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</si>
  <si>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</si>
  <si>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</si>
  <si>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</si>
  <si>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</si>
  <si>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</si>
  <si>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</si>
  <si>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</si>
  <si>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</si>
  <si>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</si>
  <si>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</si>
  <si>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</si>
  <si>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</si>
  <si>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</si>
  <si>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</si>
  <si>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</si>
  <si>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</si>
  <si>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</si>
  <si>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</si>
  <si>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</si>
  <si>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</si>
  <si>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</si>
  <si>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</si>
  <si>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</si>
  <si>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</si>
  <si>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</si>
  <si>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</si>
  <si>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</si>
  <si>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</si>
  <si>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</si>
  <si>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</si>
  <si>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</si>
  <si>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</si>
  <si>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</si>
  <si>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</si>
  <si>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</si>
  <si>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</si>
  <si>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</si>
  <si>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</si>
  <si>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</si>
  <si>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</si>
  <si>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</si>
  <si>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</si>
  <si>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</si>
  <si>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</si>
  <si>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</si>
  <si>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</si>
  <si>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</si>
  <si>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</si>
  <si>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</si>
  <si>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</si>
  <si>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</si>
  <si>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</si>
  <si>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</si>
  <si>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</si>
  <si>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</si>
  <si>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</si>
  <si>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</si>
  <si>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</si>
  <si>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</si>
  <si>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</si>
  <si>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</si>
  <si>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</si>
  <si>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</si>
  <si>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</si>
  <si>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</si>
  <si>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</si>
  <si>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</si>
  <si>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</si>
  <si>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</si>
  <si>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</si>
  <si>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</si>
  <si>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</si>
  <si>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</si>
  <si>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</si>
  <si>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</si>
  <si>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</si>
  <si>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</si>
  <si>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</si>
  <si>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</si>
  <si>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</si>
  <si>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</si>
  <si>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</si>
  <si>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</si>
  <si>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</si>
  <si>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</si>
  <si>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</si>
  <si>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</si>
  <si>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</si>
  <si>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</si>
  <si>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</si>
  <si>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</si>
  <si>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</si>
  <si>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</si>
  <si>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</si>
  <si>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</si>
  <si>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</si>
  <si>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</si>
  <si>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</si>
  <si>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</si>
  <si>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</si>
  <si>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</si>
  <si>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</si>
  <si>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</si>
  <si>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</si>
  <si>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</si>
  <si>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</si>
  <si>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</si>
  <si>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</si>
  <si>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</si>
  <si>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</si>
  <si>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</si>
  <si>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</si>
  <si>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</si>
  <si>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</si>
  <si>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</si>
  <si>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</si>
  <si>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</si>
  <si>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</si>
  <si>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</si>
  <si>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</si>
  <si>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</si>
  <si>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</si>
  <si>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</si>
  <si>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</si>
  <si>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</si>
  <si>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</si>
  <si>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</si>
  <si>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</si>
  <si>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</si>
  <si>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</si>
  <si>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</si>
  <si>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</si>
  <si>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</si>
  <si>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</si>
  <si>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</si>
  <si>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</si>
  <si>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</si>
  <si>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</si>
  <si>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</si>
  <si>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</si>
  <si>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</si>
  <si>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</si>
  <si>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</si>
  <si>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</si>
  <si>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</si>
  <si>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</si>
  <si>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</si>
  <si>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</si>
  <si>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</si>
  <si>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</si>
  <si>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</si>
  <si>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</si>
  <si>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</si>
  <si>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</si>
  <si>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</si>
  <si>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</si>
  <si>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</si>
  <si>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</si>
  <si>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</si>
  <si>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</si>
  <si>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</si>
  <si>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</si>
  <si>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</si>
  <si>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</si>
  <si>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</si>
  <si>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</si>
  <si>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</si>
  <si>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</si>
  <si>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</si>
  <si>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</si>
  <si>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</si>
  <si>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</si>
  <si>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</si>
  <si>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</si>
  <si>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</si>
  <si>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</si>
  <si>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</si>
  <si>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</si>
  <si>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</si>
  <si>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</si>
  <si>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</si>
  <si>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</si>
  <si>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</si>
  <si>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</si>
  <si>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</si>
  <si>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</si>
  <si>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</si>
  <si>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</si>
  <si>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</si>
  <si>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</si>
  <si>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</si>
  <si>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</si>
  <si>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</si>
  <si>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</si>
  <si>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</si>
  <si>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</si>
  <si>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</si>
  <si>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</si>
  <si>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</si>
  <si>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</si>
  <si>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</si>
  <si>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</si>
  <si>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</si>
  <si>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</si>
  <si>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</si>
  <si>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</si>
  <si>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</si>
  <si>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</si>
  <si>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</si>
  <si>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</si>
  <si>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</si>
  <si>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</si>
  <si>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</si>
  <si>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</si>
  <si>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</si>
  <si>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</si>
  <si>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</si>
  <si>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</si>
  <si>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</si>
  <si>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</si>
  <si>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</si>
  <si>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</si>
  <si>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</si>
  <si>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</si>
  <si>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</si>
  <si>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</si>
  <si>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</si>
  <si>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</si>
  <si>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</si>
  <si>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</si>
  <si>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</si>
  <si>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</si>
  <si>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</si>
  <si>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</si>
  <si>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</si>
  <si>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</si>
  <si>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</si>
  <si>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</si>
  <si>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</si>
  <si>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</si>
  <si>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</si>
  <si>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</si>
  <si>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</si>
  <si>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</si>
  <si>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</si>
  <si>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</si>
  <si>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</si>
  <si>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</si>
  <si>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</si>
  <si>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</si>
  <si>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</si>
  <si>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</si>
  <si>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</si>
  <si>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</si>
  <si>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</si>
  <si>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</si>
  <si>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</si>
  <si>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</si>
  <si>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</si>
  <si>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</si>
  <si>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</si>
  <si>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</si>
  <si>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</si>
  <si>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</si>
  <si>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</si>
  <si>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</si>
  <si>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</si>
  <si>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</si>
  <si>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</si>
  <si>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</si>
  <si>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</si>
  <si>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</si>
  <si>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</si>
  <si>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</si>
  <si>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</si>
  <si>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</si>
  <si>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</si>
  <si>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</si>
  <si>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</si>
  <si>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</si>
  <si>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</si>
  <si>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</si>
  <si>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</si>
  <si>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</si>
  <si>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</si>
  <si>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</si>
  <si>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</si>
  <si>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</si>
  <si>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</si>
  <si>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</si>
  <si>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</si>
  <si>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</si>
  <si>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</si>
  <si>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</si>
  <si>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</si>
  <si>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</si>
  <si>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</si>
  <si>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</si>
  <si>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</si>
  <si>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</si>
  <si>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</si>
  <si>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</si>
  <si>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</si>
  <si>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</si>
  <si>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</si>
  <si>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</si>
  <si>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</si>
  <si>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</si>
  <si>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</si>
  <si>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</si>
  <si>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</si>
  <si>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</si>
  <si>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</si>
  <si>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</si>
  <si>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</si>
  <si>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</si>
  <si>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</si>
  <si>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</si>
  <si>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</si>
  <si>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</si>
  <si>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</si>
  <si>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</si>
  <si>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</si>
  <si>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</si>
  <si>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</si>
  <si>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</si>
  <si>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</si>
  <si>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</si>
  <si>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</si>
  <si>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</si>
  <si>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</si>
  <si>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</si>
  <si>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</si>
  <si>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</si>
  <si>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</si>
  <si>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</si>
  <si>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</si>
  <si>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</si>
  <si>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</si>
  <si>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</si>
  <si>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</si>
  <si>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</si>
  <si>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</si>
  <si>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</si>
  <si>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</si>
  <si>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</si>
  <si>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</si>
  <si>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</si>
  <si>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</si>
  <si>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</si>
  <si>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</si>
  <si>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</si>
  <si>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</si>
  <si>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</si>
  <si>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</si>
  <si>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</si>
  <si>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</si>
  <si>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</si>
  <si>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</si>
  <si>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</si>
  <si>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</si>
  <si>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</si>
  <si>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</si>
  <si>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</si>
  <si>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</si>
  <si>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</si>
  <si>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</si>
  <si>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</si>
  <si>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</si>
  <si>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</si>
  <si>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</si>
  <si>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</si>
  <si>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</si>
  <si>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</si>
  <si>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</si>
  <si>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</si>
  <si>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</si>
  <si>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</si>
  <si>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</si>
  <si>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</si>
  <si>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</si>
  <si>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</si>
  <si>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</si>
  <si>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</si>
  <si>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</si>
  <si>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</si>
  <si>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</si>
  <si>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</si>
  <si>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</si>
  <si>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</si>
  <si>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</si>
  <si>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</si>
  <si>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</si>
  <si>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</si>
  <si>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</si>
  <si>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</si>
  <si>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</si>
  <si>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</si>
  <si>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</si>
  <si>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</si>
  <si>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</si>
  <si>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</si>
  <si>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</si>
  <si>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</si>
  <si>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</si>
  <si>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</si>
  <si>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</si>
  <si>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</si>
  <si>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</si>
  <si>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</si>
  <si>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</si>
  <si>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</si>
  <si>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</si>
  <si>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</si>
  <si>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</si>
  <si>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</si>
  <si>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</si>
  <si>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</si>
  <si>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</si>
  <si>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</si>
  <si>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</si>
  <si>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</si>
  <si>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</si>
  <si>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</si>
  <si>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</si>
  <si>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</si>
  <si>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</si>
  <si>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</si>
  <si>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</si>
  <si>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</si>
  <si>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</si>
  <si>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</si>
  <si>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</si>
  <si>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</si>
  <si>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</si>
  <si>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</si>
  <si>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</si>
  <si>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</si>
  <si>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</si>
  <si>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</si>
  <si>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</si>
  <si>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</si>
  <si>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</si>
  <si>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</si>
  <si>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</si>
  <si>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</si>
  <si>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</si>
  <si>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</si>
  <si>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</si>
  <si>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</si>
  <si>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</si>
  <si>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</si>
  <si>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</si>
  <si>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</si>
  <si>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</si>
  <si>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</si>
  <si>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</si>
  <si>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</si>
  <si>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</si>
  <si>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</si>
  <si>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</si>
  <si>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</si>
  <si>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</si>
  <si>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</si>
  <si>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</si>
  <si>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</si>
  <si>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</si>
  <si>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</si>
  <si>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</si>
  <si>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</si>
  <si>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</si>
  <si>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</si>
  <si>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</si>
  <si>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</si>
  <si>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</si>
  <si>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</si>
  <si>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</si>
  <si>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</si>
  <si>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</si>
  <si>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</si>
  <si>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</si>
  <si>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</si>
  <si>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</si>
  <si>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</si>
  <si>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</si>
  <si>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</si>
  <si>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</si>
  <si>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</si>
  <si>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</si>
  <si>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</si>
  <si>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</si>
  <si>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</si>
  <si>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</si>
  <si>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</si>
  <si>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</si>
  <si>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</si>
  <si>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</si>
  <si>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</si>
  <si>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</si>
  <si>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</si>
  <si>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</si>
  <si>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</si>
  <si>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</si>
  <si>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</si>
  <si>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</si>
  <si>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</si>
  <si>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</si>
  <si>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</si>
  <si>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</si>
  <si>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</si>
  <si>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</si>
  <si>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</si>
  <si>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</si>
  <si>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</si>
  <si>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</si>
  <si>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</si>
  <si>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</si>
  <si>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</si>
  <si>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</si>
  <si>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</si>
  <si>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</si>
  <si>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</si>
  <si>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</si>
  <si>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</si>
  <si>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</si>
  <si>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</si>
  <si>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</si>
  <si>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</si>
  <si>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</si>
  <si>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</si>
  <si>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</si>
  <si>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</si>
  <si>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</si>
  <si>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</si>
  <si>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</si>
  <si>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</si>
  <si>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</si>
  <si>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</si>
  <si>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</si>
  <si>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</si>
  <si>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</si>
  <si>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</si>
  <si>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</si>
  <si>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</si>
  <si>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</si>
  <si>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</si>
  <si>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</si>
  <si>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</si>
  <si>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</si>
  <si>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</si>
  <si>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</si>
  <si>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</si>
  <si>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</si>
  <si>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</si>
  <si>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</si>
  <si>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</si>
  <si>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</si>
  <si>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</si>
  <si>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</si>
  <si>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</si>
  <si>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</si>
  <si>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</si>
  <si>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</si>
  <si>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</si>
  <si>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</si>
  <si>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</si>
  <si>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</si>
  <si>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</si>
  <si>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</si>
  <si>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</si>
  <si>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</si>
  <si>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</si>
  <si>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</si>
  <si>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</si>
  <si>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</si>
  <si>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</si>
  <si>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</si>
  <si>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</si>
  <si>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</si>
  <si>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</si>
  <si>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</si>
  <si>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</si>
  <si>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</si>
  <si>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</si>
  <si>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</si>
  <si>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</si>
  <si>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</si>
  <si>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</si>
  <si>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</si>
  <si>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</si>
  <si>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</si>
  <si>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</si>
  <si>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</si>
  <si>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</si>
  <si>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</si>
  <si>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</si>
  <si>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</si>
  <si>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</si>
  <si>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</si>
  <si>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</si>
  <si>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</si>
  <si>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</si>
  <si>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</si>
  <si>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</si>
  <si>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</si>
  <si>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</si>
  <si>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</si>
  <si>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</si>
  <si>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</si>
  <si>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</si>
  <si>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</si>
  <si>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</si>
  <si>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</si>
  <si>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</si>
  <si>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</si>
  <si>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</si>
  <si>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</si>
  <si>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</si>
  <si>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</si>
  <si>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</si>
  <si>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</si>
  <si>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</si>
  <si>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</si>
  <si>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</si>
  <si>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</si>
  <si>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</si>
  <si>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</si>
  <si>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</si>
  <si>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</si>
  <si>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</si>
  <si>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</si>
  <si>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</si>
  <si>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</si>
  <si>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</si>
  <si>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</si>
  <si>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</si>
  <si>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</si>
  <si>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</si>
  <si>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</si>
  <si>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</si>
  <si>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</si>
  <si>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</si>
  <si>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</si>
  <si>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</si>
  <si>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</si>
  <si>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</si>
  <si>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</si>
  <si>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</si>
  <si>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</si>
  <si>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</si>
  <si>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</si>
  <si>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</si>
  <si>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</si>
  <si>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</si>
  <si>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</si>
  <si>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</si>
  <si>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</si>
  <si>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</si>
  <si>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</si>
  <si>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</si>
  <si>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</si>
  <si>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</si>
  <si>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</si>
  <si>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</si>
  <si>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</si>
  <si>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</si>
  <si>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</si>
  <si>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</si>
  <si>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</si>
  <si>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</si>
  <si>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</si>
  <si>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</si>
  <si>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</si>
  <si>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</si>
  <si>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</si>
  <si>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</si>
  <si>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</si>
  <si>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</si>
  <si>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</si>
  <si>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</si>
  <si>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</si>
  <si>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</si>
  <si>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</si>
  <si>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</si>
  <si>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</si>
  <si>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</si>
  <si>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</si>
  <si>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</si>
  <si>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</si>
  <si>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</si>
  <si>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</si>
  <si>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</si>
  <si>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</si>
  <si>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</si>
  <si>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</si>
  <si>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</si>
  <si>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</si>
  <si>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</si>
  <si>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</si>
  <si>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</si>
  <si>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</si>
  <si>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</si>
  <si>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</si>
  <si>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</si>
  <si>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</si>
  <si>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</si>
  <si>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</si>
  <si>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</si>
  <si>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</si>
  <si>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</si>
  <si>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</si>
  <si>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</si>
  <si>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</si>
  <si>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</si>
  <si>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</si>
  <si>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</si>
  <si>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</si>
  <si>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</si>
  <si>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</si>
  <si>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</si>
  <si>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</si>
  <si>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</si>
  <si>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</si>
  <si>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</si>
  <si>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</si>
  <si>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</si>
  <si>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</si>
  <si>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</si>
  <si>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</si>
  <si>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</si>
  <si>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</si>
  <si>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</si>
  <si>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</si>
  <si>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</si>
  <si>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</si>
  <si>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</si>
  <si>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</si>
  <si>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</si>
  <si>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</si>
  <si>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</si>
  <si>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</si>
  <si>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</si>
  <si>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</si>
  <si>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</si>
  <si>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</si>
  <si>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</si>
  <si>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</si>
  <si>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</si>
  <si>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</si>
  <si>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</si>
  <si>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</si>
  <si>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</si>
  <si>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</si>
  <si>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</si>
  <si>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</si>
  <si>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</si>
  <si>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</si>
  <si>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</si>
  <si>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</si>
  <si>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</si>
  <si>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</si>
  <si>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</si>
  <si>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</si>
  <si>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</si>
  <si>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</si>
  <si>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</si>
  <si>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</si>
  <si>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</si>
  <si>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</si>
  <si>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</si>
  <si>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</si>
  <si>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</si>
  <si>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</si>
  <si>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</si>
  <si>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</si>
  <si>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</si>
  <si>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</si>
  <si>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</si>
  <si>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</si>
  <si>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</si>
  <si>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</si>
  <si>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</si>
  <si>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</si>
  <si>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</si>
  <si>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</si>
  <si>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</si>
  <si>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</si>
  <si>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</si>
  <si>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</si>
  <si>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</si>
  <si>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</si>
  <si>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</si>
  <si>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</si>
  <si>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</si>
  <si>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</si>
  <si>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</si>
  <si>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</si>
  <si>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</si>
  <si>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</si>
  <si>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</si>
  <si>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</si>
  <si>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</si>
  <si>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</si>
  <si>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</si>
  <si>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</si>
  <si>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</si>
  <si>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</si>
  <si>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</si>
  <si>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</si>
  <si>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</si>
  <si>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</si>
  <si>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</si>
  <si>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</si>
  <si>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</si>
  <si>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</si>
  <si>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</si>
  <si>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</si>
  <si>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</si>
  <si>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</si>
  <si>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</si>
  <si>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</si>
  <si>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</si>
  <si>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</si>
  <si>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</si>
  <si>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</si>
  <si>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</si>
  <si>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</si>
  <si>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</si>
  <si>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</si>
  <si>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</si>
  <si>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</si>
  <si>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</si>
  <si>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</si>
  <si>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</si>
  <si>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</si>
  <si>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</si>
  <si>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</si>
  <si>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</si>
  <si>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</si>
  <si>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</si>
  <si>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</si>
  <si>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</si>
  <si>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</si>
  <si>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</si>
  <si>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</si>
  <si>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</si>
  <si>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</si>
  <si>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</si>
  <si>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</si>
  <si>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</si>
  <si>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</si>
  <si>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</si>
  <si>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</si>
  <si>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</si>
  <si>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</si>
  <si>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</si>
  <si>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</si>
  <si>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</si>
  <si>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</si>
  <si>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</si>
  <si>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</si>
  <si>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</si>
  <si>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</si>
  <si>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</si>
  <si>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</si>
  <si>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</si>
  <si>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</si>
  <si>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</si>
  <si>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</si>
  <si>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</si>
  <si>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</si>
  <si>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</si>
  <si>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</si>
  <si>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</si>
  <si>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</si>
  <si>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</si>
  <si>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</si>
  <si>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</si>
  <si>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</si>
  <si>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</si>
  <si>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</si>
  <si>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</si>
  <si>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</si>
  <si>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</si>
  <si>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</si>
  <si>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</si>
  <si>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</si>
  <si>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</si>
  <si>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</si>
  <si>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</si>
  <si>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</si>
  <si>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</si>
  <si>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</si>
  <si>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</si>
  <si>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</si>
  <si>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</si>
  <si>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</si>
  <si>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</si>
  <si>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</si>
  <si>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</si>
  <si>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</si>
  <si>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</si>
  <si>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</si>
  <si>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</si>
  <si>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</si>
  <si>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</si>
  <si>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</si>
  <si>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</si>
  <si>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</si>
  <si>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</si>
  <si>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</si>
  <si>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</si>
  <si>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</si>
  <si>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</si>
  <si>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</si>
  <si>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</si>
  <si>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</si>
  <si>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</si>
  <si>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</si>
  <si>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</si>
  <si>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</si>
  <si>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</si>
  <si>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</si>
  <si>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</si>
  <si>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</si>
  <si>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</si>
  <si>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</si>
  <si>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</si>
  <si>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</si>
  <si>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</si>
  <si>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</si>
  <si>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</si>
  <si>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</si>
  <si>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</si>
  <si>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</si>
  <si>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</si>
  <si>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</si>
  <si>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</si>
  <si>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</si>
  <si>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</si>
  <si>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</si>
  <si>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</si>
  <si>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</si>
  <si>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</si>
  <si>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</si>
  <si>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</si>
  <si>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</si>
  <si>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</si>
  <si>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</si>
  <si>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</si>
  <si>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</si>
  <si>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</si>
  <si>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</si>
  <si>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</si>
  <si>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</si>
  <si>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</si>
  <si>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</si>
  <si>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</si>
  <si>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</si>
  <si>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</si>
  <si>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</si>
  <si>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</si>
  <si>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</si>
  <si>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</si>
  <si>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</si>
  <si>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</si>
  <si>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</si>
  <si>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</si>
  <si>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</si>
  <si>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</si>
  <si>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</si>
  <si>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</si>
  <si>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</si>
  <si>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</si>
  <si>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</si>
  <si>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</si>
  <si>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</si>
  <si>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</si>
  <si>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</si>
  <si>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</si>
  <si>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</si>
  <si>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</si>
  <si>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</si>
  <si>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</si>
  <si>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</si>
  <si>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</si>
  <si>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</si>
  <si>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</si>
  <si>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</si>
  <si>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</si>
  <si>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</si>
  <si>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</si>
  <si>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</si>
  <si>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</si>
  <si>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</si>
  <si>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</si>
  <si>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</si>
  <si>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</si>
  <si>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</si>
  <si>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</si>
  <si>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</si>
  <si>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</si>
  <si>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</si>
  <si>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</si>
  <si>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</si>
  <si>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</si>
  <si>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</si>
  <si>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</si>
  <si>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</si>
  <si>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</si>
  <si>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</si>
  <si>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</si>
  <si>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</si>
  <si>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</si>
  <si>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</si>
  <si>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</si>
  <si>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</si>
  <si>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</si>
  <si>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</si>
  <si>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</si>
  <si>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</si>
  <si>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</si>
  <si>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</si>
  <si>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</si>
  <si>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</si>
  <si>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</si>
  <si>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</si>
  <si>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</si>
  <si>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</si>
  <si>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</si>
  <si>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</si>
  <si>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</si>
  <si>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</si>
  <si>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</si>
  <si>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</si>
  <si>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</si>
  <si>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</si>
  <si>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</si>
  <si>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</si>
  <si>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</si>
  <si>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</si>
  <si>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</si>
  <si>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</si>
  <si>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</si>
  <si>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</si>
  <si>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</si>
  <si>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</si>
  <si>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</si>
  <si>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</si>
  <si>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</si>
  <si>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</si>
  <si>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</si>
  <si>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</si>
  <si>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</si>
  <si>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</si>
  <si>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</si>
  <si>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</si>
  <si>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</si>
  <si>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</si>
  <si>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</si>
  <si>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</si>
  <si>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</si>
  <si>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</si>
  <si>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</si>
  <si>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</si>
  <si>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</si>
  <si>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</si>
  <si>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</si>
  <si>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</si>
  <si>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</si>
  <si>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</si>
  <si>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</si>
  <si>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</si>
  <si>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</si>
  <si>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</si>
  <si>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</si>
  <si>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</si>
  <si>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</si>
  <si>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</si>
  <si>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</si>
  <si>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</si>
  <si>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</si>
  <si>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</si>
  <si>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</si>
  <si>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</si>
  <si>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</si>
  <si>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</si>
  <si>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</si>
  <si>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</si>
  <si>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</si>
  <si>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</si>
  <si>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</si>
  <si>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</si>
  <si>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</si>
  <si>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</si>
  <si>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</si>
  <si>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</si>
  <si>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</si>
  <si>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</si>
  <si>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</si>
  <si>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</si>
  <si>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</si>
  <si>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</si>
  <si>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</si>
  <si>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</si>
  <si>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</si>
  <si>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</si>
  <si>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</si>
  <si>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</si>
  <si>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</si>
  <si>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</si>
  <si>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</si>
  <si>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</si>
  <si>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</si>
  <si>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</si>
  <si>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</si>
  <si>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</si>
  <si>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</si>
  <si>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</si>
  <si>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</si>
  <si>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</si>
  <si>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</si>
  <si>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</si>
  <si>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</si>
  <si>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</si>
  <si>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</si>
  <si>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</si>
  <si>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</si>
  <si>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</si>
  <si>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</si>
  <si>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</si>
  <si>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</si>
  <si>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</si>
  <si>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</si>
  <si>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</si>
  <si>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</si>
  <si>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</si>
  <si>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</si>
  <si>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</si>
  <si>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</si>
  <si>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</si>
  <si>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</si>
  <si>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</si>
  <si>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</si>
  <si>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</si>
  <si>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</si>
  <si>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</si>
  <si>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</si>
  <si>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</si>
  <si>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</si>
  <si>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</si>
  <si>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</si>
  <si>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</si>
  <si>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</si>
  <si>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</si>
  <si>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</si>
  <si>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</si>
  <si>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</si>
  <si>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</si>
  <si>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</si>
  <si>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</si>
  <si>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</si>
  <si>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</si>
  <si>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</si>
  <si>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</si>
  <si>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</si>
  <si>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</si>
  <si>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</si>
  <si>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</si>
  <si>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</si>
  <si>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</si>
  <si>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</si>
  <si>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</si>
  <si>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</si>
  <si>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</si>
  <si>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</si>
  <si>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</si>
  <si>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</si>
  <si>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</si>
  <si>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</si>
  <si>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</si>
  <si>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</si>
  <si>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</si>
  <si>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</si>
  <si>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</si>
  <si>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</si>
  <si>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</si>
  <si>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</si>
  <si>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</si>
  <si>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</si>
  <si>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</si>
  <si>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</si>
  <si>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</si>
  <si>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</si>
  <si>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</si>
  <si>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</si>
  <si>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</si>
  <si>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</si>
  <si>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</si>
  <si>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</si>
  <si>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</si>
  <si>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</si>
  <si>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</si>
  <si>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</si>
  <si>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</si>
  <si>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</si>
  <si>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</si>
  <si>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</si>
  <si>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</si>
  <si>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</si>
  <si>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</si>
  <si>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</si>
  <si>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</si>
  <si>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</si>
  <si>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</si>
  <si>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</si>
  <si>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</si>
  <si>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</si>
  <si>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</si>
  <si>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</si>
  <si>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</si>
  <si>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</si>
  <si>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</si>
  <si>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</si>
  <si>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</si>
  <si>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</si>
  <si>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</si>
  <si>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</si>
  <si>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</si>
  <si>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</si>
  <si>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</si>
  <si>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</si>
  <si>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</si>
  <si>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</si>
  <si>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</si>
  <si>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</si>
  <si>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</si>
  <si>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</si>
  <si>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</si>
  <si>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</si>
  <si>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</si>
  <si>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</si>
  <si>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</si>
  <si>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</si>
  <si>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</si>
  <si>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</si>
  <si>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</si>
  <si>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</si>
  <si>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</si>
  <si>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</si>
  <si>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</si>
  <si>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</si>
  <si>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</si>
  <si>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</si>
  <si>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</si>
  <si>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</si>
  <si>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</si>
  <si>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</si>
  <si>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</si>
  <si>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</si>
  <si>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</si>
  <si>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</si>
  <si>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</si>
  <si>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</si>
  <si>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</si>
  <si>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</si>
  <si>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</si>
  <si>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</si>
  <si>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</si>
  <si>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</si>
  <si>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</si>
  <si>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</si>
  <si>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</si>
  <si>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</si>
  <si>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</si>
  <si>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</si>
  <si>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</si>
  <si>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</si>
  <si>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</si>
  <si>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</si>
  <si>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</si>
  <si>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</si>
  <si>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</si>
  <si>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</si>
  <si>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</si>
  <si>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</si>
  <si>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</si>
  <si>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</si>
  <si>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</si>
  <si>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</si>
  <si>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</si>
  <si>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</si>
  <si>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</si>
  <si>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</si>
  <si>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</si>
  <si>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</si>
  <si>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</si>
  <si>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</si>
  <si>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</si>
  <si>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</si>
  <si>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</si>
  <si>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</si>
  <si>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</si>
  <si>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</si>
  <si>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</si>
  <si>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</si>
  <si>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</si>
  <si>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</si>
  <si>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</si>
  <si>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</si>
  <si>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</si>
  <si>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</si>
  <si>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</si>
  <si>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</si>
  <si>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</si>
  <si>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</si>
  <si>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</si>
  <si>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</si>
  <si>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</si>
  <si>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</si>
  <si>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</si>
  <si>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</si>
  <si>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</si>
  <si>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</si>
  <si>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</si>
  <si>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</si>
  <si>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</si>
  <si>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</si>
  <si>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</si>
  <si>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</si>
  <si>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</si>
  <si>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</si>
  <si>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</si>
  <si>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</si>
  <si>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</si>
  <si>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</si>
  <si>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</si>
  <si>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</si>
  <si>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</si>
  <si>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</si>
  <si>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</si>
  <si>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</si>
  <si>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</si>
  <si>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</si>
  <si>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</si>
  <si>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</si>
  <si>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</si>
  <si>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</si>
  <si>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</si>
  <si>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</si>
  <si>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</si>
  <si>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</si>
  <si>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</si>
  <si>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</si>
  <si>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</si>
  <si>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</si>
  <si>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</si>
  <si>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</si>
  <si>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</si>
  <si>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</si>
  <si>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</si>
  <si>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</si>
  <si>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</si>
  <si>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</si>
  <si>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</si>
  <si>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</si>
  <si>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</si>
  <si>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</si>
  <si>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</si>
  <si>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</si>
  <si>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</si>
  <si>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</si>
  <si>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</si>
  <si>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</si>
  <si>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</si>
  <si>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</si>
  <si>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</si>
  <si>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</si>
  <si>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</si>
  <si>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</si>
  <si>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</si>
  <si>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</si>
  <si>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</si>
  <si>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</si>
  <si>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</si>
  <si>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</si>
  <si>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</si>
  <si>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</si>
  <si>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</si>
  <si>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</si>
  <si>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</si>
  <si>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</si>
  <si>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</si>
  <si>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</si>
  <si>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</si>
  <si>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</si>
  <si>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</si>
  <si>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</si>
  <si>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</si>
  <si>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</si>
  <si>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</si>
  <si>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</si>
  <si>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</si>
  <si>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</si>
  <si>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</si>
  <si>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</si>
  <si>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</si>
  <si>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</si>
  <si>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</si>
  <si>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</si>
  <si>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</si>
  <si>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</si>
  <si>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</si>
  <si>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</si>
  <si>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</si>
  <si>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</si>
  <si>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</si>
  <si>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</si>
  <si>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</si>
  <si>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</si>
  <si>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</si>
  <si>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</si>
  <si>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</si>
  <si>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</si>
  <si>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</si>
  <si>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</si>
  <si>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</si>
  <si>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</si>
  <si>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</si>
  <si>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</si>
  <si>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</si>
  <si>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</si>
  <si>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</si>
  <si>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</si>
  <si>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</si>
  <si>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</si>
  <si>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</si>
  <si>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</si>
  <si>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</si>
  <si>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</si>
  <si>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</si>
  <si>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</si>
  <si>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</si>
  <si>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</si>
  <si>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</si>
  <si>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</si>
  <si>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</si>
  <si>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</si>
  <si>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</si>
  <si>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</si>
  <si>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</si>
  <si>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</si>
  <si>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</si>
  <si>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</si>
  <si>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</si>
  <si>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</si>
  <si>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</si>
  <si>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</si>
  <si>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</si>
  <si>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</si>
  <si>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</si>
  <si>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</si>
  <si>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</si>
  <si>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</si>
  <si>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</si>
  <si>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</si>
  <si>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</si>
  <si>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</si>
  <si>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</si>
  <si>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</si>
  <si>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</si>
  <si>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</si>
  <si>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</si>
  <si>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</si>
  <si>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</si>
  <si>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</si>
  <si>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</si>
  <si>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</si>
  <si>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</si>
  <si>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</si>
  <si>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</si>
  <si>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</si>
  <si>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</si>
  <si>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</si>
  <si>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</si>
  <si>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</si>
  <si>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</si>
  <si>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</si>
  <si>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</si>
  <si>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</si>
  <si>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</si>
  <si>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</si>
  <si>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</si>
  <si>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</si>
  <si>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</si>
  <si>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</si>
  <si>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</si>
  <si>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</si>
  <si>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</si>
  <si>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</si>
  <si>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</si>
  <si>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</si>
  <si>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</si>
  <si>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</si>
  <si>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</si>
  <si>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</si>
  <si>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</si>
  <si>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</si>
  <si>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</si>
  <si>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</si>
  <si>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</si>
  <si>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</si>
  <si>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</si>
  <si>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</si>
  <si>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</si>
  <si>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</si>
  <si>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</si>
  <si>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</si>
  <si>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</si>
  <si>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</si>
  <si>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</si>
  <si>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</si>
  <si>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</si>
  <si>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</si>
  <si>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</si>
  <si>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</si>
  <si>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</si>
  <si>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</si>
  <si>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</si>
  <si>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</si>
  <si>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</si>
  <si>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</si>
  <si>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</si>
  <si>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</si>
  <si>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</si>
  <si>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</si>
  <si>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</si>
  <si>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</si>
  <si>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</si>
  <si>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</si>
  <si>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</si>
  <si>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</si>
  <si>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</si>
  <si>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</si>
  <si>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</si>
  <si>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</si>
  <si>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</si>
  <si>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</si>
  <si>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</si>
  <si>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</si>
  <si>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</si>
  <si>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</si>
  <si>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</si>
  <si>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</si>
  <si>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</si>
  <si>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</si>
  <si>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</si>
  <si>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</si>
  <si>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</si>
  <si>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</si>
  <si>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</si>
  <si>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</si>
  <si>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</si>
  <si>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</si>
  <si>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</si>
  <si>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</si>
  <si>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</si>
  <si>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</si>
  <si>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</si>
  <si>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</si>
  <si>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</si>
  <si>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</si>
  <si>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</si>
  <si>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</si>
  <si>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</si>
  <si>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</si>
  <si>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</si>
  <si>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</si>
  <si>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</si>
  <si>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</si>
  <si>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</si>
  <si>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</si>
  <si>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</si>
  <si>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</si>
  <si>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</si>
  <si>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</si>
  <si>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</si>
  <si>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</si>
  <si>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</si>
  <si>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</si>
  <si>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</si>
  <si>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</si>
  <si>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</si>
  <si>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</si>
  <si>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</si>
  <si>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</si>
  <si>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</si>
  <si>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</si>
  <si>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</si>
  <si>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</si>
  <si>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</si>
  <si>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</si>
  <si>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</si>
  <si>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</si>
  <si>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</si>
  <si>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</si>
  <si>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</si>
  <si>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</si>
  <si>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</si>
  <si>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</si>
  <si>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</si>
  <si>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</si>
  <si>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</si>
  <si>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</si>
  <si>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</si>
  <si>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</si>
  <si>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</si>
  <si>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</si>
  <si>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</si>
  <si>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</si>
  <si>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</si>
  <si>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</si>
  <si>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</si>
  <si>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</si>
  <si>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</si>
  <si>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</si>
  <si>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</si>
  <si>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</si>
  <si>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</si>
  <si>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</si>
  <si>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</si>
  <si>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</si>
  <si>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</si>
  <si>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</si>
  <si>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</si>
  <si>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</si>
  <si>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</si>
  <si>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</si>
  <si>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</si>
  <si>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</si>
  <si>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</si>
  <si>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</si>
  <si>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</si>
  <si>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</si>
  <si>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</si>
  <si>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</si>
  <si>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</si>
  <si>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</si>
  <si>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</si>
  <si>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</si>
  <si>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</si>
  <si>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</si>
  <si>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</si>
  <si>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</si>
  <si>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</si>
  <si>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</si>
  <si>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</si>
  <si>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</si>
  <si>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</si>
  <si>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</si>
  <si>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</si>
  <si>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</si>
  <si>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</si>
  <si>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</si>
  <si>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</si>
  <si>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</si>
  <si>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</si>
  <si>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</si>
  <si>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</si>
  <si>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</si>
  <si>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</si>
  <si>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</si>
  <si>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</si>
  <si>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</si>
  <si>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</si>
  <si>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</si>
  <si>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</si>
  <si>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</si>
  <si>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</si>
  <si>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</si>
  <si>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</si>
  <si>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</si>
  <si>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</si>
  <si>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</si>
  <si>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</si>
  <si>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</si>
  <si>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</si>
  <si>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</si>
  <si>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</si>
  <si>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</si>
  <si>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</si>
  <si>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</si>
  <si>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</si>
  <si>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</si>
  <si>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</si>
  <si>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</si>
  <si>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</si>
  <si>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</si>
  <si>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</si>
  <si>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</si>
  <si>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</si>
  <si>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</si>
  <si>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</si>
  <si>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</si>
  <si>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</si>
  <si>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</si>
  <si>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</si>
  <si>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</si>
  <si>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</si>
  <si>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</si>
  <si>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</si>
  <si>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</si>
  <si>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</si>
  <si>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</si>
  <si>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</si>
  <si>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</si>
  <si>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</si>
  <si>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</si>
  <si>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</si>
  <si>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</si>
  <si>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</si>
  <si>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</si>
  <si>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</si>
  <si>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</si>
  <si>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</si>
  <si>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</si>
  <si>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</si>
  <si>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</si>
  <si>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</si>
  <si>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</si>
  <si>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</si>
  <si>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</si>
  <si>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</si>
  <si>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</si>
  <si>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</si>
  <si>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</si>
  <si>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</si>
  <si>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</si>
  <si>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</si>
  <si>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</si>
  <si>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</si>
  <si>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</si>
  <si>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</si>
  <si>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</si>
  <si>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</si>
  <si>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</si>
  <si>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</si>
  <si>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</si>
  <si>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</si>
  <si>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</si>
  <si>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</si>
  <si>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</si>
  <si>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</si>
  <si>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</si>
  <si>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</si>
  <si>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</si>
  <si>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</si>
  <si>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</si>
  <si>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</si>
  <si>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</si>
  <si>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</si>
  <si>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</si>
  <si>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</si>
  <si>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</si>
  <si>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</si>
  <si>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</si>
  <si>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</si>
  <si>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</si>
  <si>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</si>
  <si>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</si>
  <si>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</si>
  <si>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</si>
  <si>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</si>
  <si>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</si>
  <si>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</si>
  <si>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</si>
  <si>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</si>
  <si>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</si>
  <si>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</si>
  <si>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</si>
  <si>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</si>
  <si>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</si>
  <si>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</si>
  <si>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</si>
  <si>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</si>
  <si>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</si>
  <si>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</si>
  <si>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</si>
  <si>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</si>
  <si>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</si>
  <si>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</si>
  <si>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</si>
  <si>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</si>
  <si>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</si>
  <si>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</si>
  <si>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</si>
  <si>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</si>
  <si>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</si>
  <si>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</si>
  <si>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</si>
  <si>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</si>
  <si>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</si>
  <si>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</si>
  <si>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</si>
  <si>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</si>
  <si>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</si>
  <si>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</si>
  <si>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</si>
  <si>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</si>
  <si>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</si>
  <si>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</si>
  <si>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</si>
  <si>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</si>
  <si>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</si>
  <si>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</si>
  <si>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</si>
  <si>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</si>
  <si>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</si>
  <si>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</si>
  <si>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</si>
  <si>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</si>
  <si>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</si>
  <si>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</si>
  <si>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</si>
  <si>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</si>
  <si>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</si>
  <si>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</si>
  <si>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</si>
  <si>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</si>
  <si>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</si>
  <si>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</si>
  <si>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</si>
  <si>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</si>
  <si>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</si>
  <si>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</si>
  <si>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</si>
  <si>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</si>
  <si>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</si>
  <si>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</si>
  <si>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</si>
  <si>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</si>
  <si>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</si>
  <si>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</si>
  <si>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</si>
  <si>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</si>
  <si>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</si>
  <si>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</si>
  <si>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</si>
  <si>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</si>
  <si>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</si>
  <si>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</si>
  <si>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</si>
  <si>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</si>
  <si>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</si>
  <si>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</si>
  <si>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</si>
  <si>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</si>
  <si>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</si>
  <si>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</si>
  <si>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</si>
  <si>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</si>
  <si>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</si>
  <si>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</si>
  <si>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</si>
  <si>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</si>
  <si>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</si>
  <si>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</si>
  <si>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</si>
  <si>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</si>
  <si>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</si>
  <si>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</si>
  <si>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</si>
  <si>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</si>
  <si>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</si>
  <si>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</si>
  <si>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</si>
  <si>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</si>
  <si>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</si>
  <si>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</si>
  <si>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</si>
  <si>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</si>
  <si>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</si>
  <si>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</si>
  <si>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</si>
  <si>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</si>
  <si>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</si>
  <si>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</si>
  <si>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</si>
  <si>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</si>
  <si>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</si>
  <si>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</si>
  <si>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</si>
  <si>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</si>
  <si>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</si>
  <si>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</si>
  <si>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</si>
  <si>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</si>
  <si>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</si>
  <si>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</si>
  <si>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</si>
  <si>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</si>
  <si>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</si>
  <si>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</si>
  <si>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</si>
  <si>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</si>
  <si>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</si>
  <si>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</si>
  <si>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</si>
  <si>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</si>
  <si>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</si>
  <si>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</si>
  <si>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</si>
  <si>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</si>
  <si>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</si>
  <si>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</si>
  <si>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</si>
  <si>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</si>
  <si>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</si>
  <si>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</si>
  <si>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</si>
  <si>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</si>
  <si>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</si>
  <si>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</si>
  <si>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</si>
  <si>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</si>
  <si>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</si>
  <si>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</si>
  <si>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</si>
  <si>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</si>
  <si>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</si>
  <si>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</si>
  <si>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</si>
  <si>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</si>
  <si>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</si>
  <si>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</si>
  <si>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</si>
  <si>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</si>
  <si>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</si>
  <si>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</si>
  <si>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</si>
  <si>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</si>
  <si>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</si>
  <si>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</si>
  <si>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</si>
  <si>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</si>
  <si>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</si>
  <si>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</si>
  <si>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</si>
  <si>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</si>
  <si>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</si>
  <si>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</si>
  <si>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</si>
  <si>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</si>
  <si>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</si>
  <si>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</si>
  <si>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</si>
  <si>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</si>
  <si>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</si>
  <si>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</si>
  <si>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</si>
  <si>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</si>
  <si>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</si>
  <si>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</si>
  <si>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</si>
  <si>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</si>
  <si>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</si>
  <si>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</si>
  <si>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</si>
  <si>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</si>
  <si>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</si>
  <si>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</si>
  <si>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</si>
  <si>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</si>
  <si>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</si>
  <si>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</si>
  <si>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</si>
  <si>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</si>
  <si>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</si>
  <si>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</si>
  <si>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</si>
  <si>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</si>
  <si>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</si>
  <si>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</si>
  <si>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</si>
  <si>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</si>
  <si>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</si>
  <si>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</si>
  <si>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</si>
  <si>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</si>
  <si>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</si>
  <si>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</si>
  <si>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</si>
  <si>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</si>
  <si>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</si>
  <si>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</si>
  <si>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</si>
  <si>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</si>
  <si>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</si>
  <si>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</si>
  <si>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</si>
  <si>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</si>
  <si>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</si>
  <si>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</si>
  <si>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</si>
  <si>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</si>
  <si>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</si>
  <si>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</si>
  <si>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</si>
  <si>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</si>
  <si>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</si>
  <si>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</si>
  <si>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</si>
  <si>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</si>
  <si>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</si>
  <si>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</si>
  <si>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</si>
  <si>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</si>
  <si>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</si>
  <si>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</si>
  <si>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</si>
  <si>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</si>
  <si>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</si>
  <si>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</si>
  <si>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</si>
  <si>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</si>
  <si>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</si>
  <si>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</si>
  <si>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</si>
  <si>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</si>
  <si>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</si>
  <si>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</si>
  <si>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</si>
  <si>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</si>
  <si>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</si>
  <si>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</si>
  <si>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</si>
  <si>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</si>
  <si>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</si>
  <si>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</si>
  <si>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</si>
  <si>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</si>
  <si>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</si>
  <si>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</si>
  <si>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</si>
  <si>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</si>
  <si>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</si>
  <si>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</si>
  <si>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</si>
  <si>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</si>
  <si>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</si>
  <si>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</si>
  <si>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</si>
  <si>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</si>
  <si>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</si>
  <si>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</si>
  <si>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</si>
  <si>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</si>
  <si>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</si>
  <si>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</si>
  <si>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</si>
  <si>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</si>
  <si>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</si>
  <si>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</si>
  <si>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</si>
  <si>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</si>
  <si>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</si>
  <si>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</si>
  <si>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</si>
  <si>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</si>
  <si>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</si>
  <si>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</si>
  <si>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</si>
  <si>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</si>
  <si>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</si>
  <si>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</si>
  <si>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</si>
  <si>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</si>
  <si>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</si>
  <si>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</si>
  <si>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</si>
  <si>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</si>
  <si>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</si>
  <si>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</si>
  <si>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</si>
  <si>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</si>
  <si>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</si>
  <si>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</si>
  <si>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</si>
  <si>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</si>
  <si>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</si>
  <si>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</si>
  <si>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</si>
  <si>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</si>
  <si>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</si>
  <si>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</si>
  <si>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</si>
  <si>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</si>
  <si>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</si>
  <si>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</si>
  <si>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</si>
  <si>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</si>
  <si>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</si>
  <si>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</si>
  <si>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</si>
  <si>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</si>
  <si>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</si>
  <si>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</si>
  <si>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</si>
  <si>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</si>
  <si>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</si>
  <si>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</si>
  <si>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</si>
  <si>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</si>
  <si>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</si>
  <si>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</si>
  <si>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</si>
  <si>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</si>
  <si>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</si>
  <si>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</si>
  <si>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</si>
  <si>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</si>
  <si>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</si>
  <si>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</si>
  <si>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</si>
  <si>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</si>
  <si>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</si>
  <si>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</si>
  <si>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</si>
  <si>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</si>
  <si>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</si>
  <si>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</si>
  <si>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</si>
  <si>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</si>
  <si>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</si>
  <si>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</si>
  <si>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</si>
  <si>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</si>
  <si>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</si>
  <si>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</si>
  <si>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</si>
  <si>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</si>
  <si>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</si>
  <si>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</si>
  <si>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</si>
  <si>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</si>
  <si>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</si>
  <si>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</si>
  <si>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</si>
  <si>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</si>
  <si>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</si>
  <si>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</si>
  <si>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</si>
  <si>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</si>
  <si>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</si>
  <si>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</si>
  <si>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</si>
  <si>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</si>
  <si>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</si>
  <si>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</si>
  <si>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</si>
  <si>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</si>
  <si>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</si>
  <si>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</si>
  <si>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</si>
  <si>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</si>
  <si>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</si>
  <si>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</si>
  <si>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</si>
  <si>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</si>
  <si>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</si>
  <si>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</si>
  <si>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</si>
  <si>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</si>
  <si>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</si>
  <si>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</si>
  <si>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</si>
  <si>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</si>
  <si>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</si>
  <si>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</si>
  <si>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</si>
  <si>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</si>
  <si>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</si>
  <si>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</si>
  <si>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</si>
  <si>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</si>
  <si>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</si>
  <si>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</si>
  <si>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</si>
  <si>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</si>
  <si>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</si>
  <si>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</si>
  <si>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</si>
  <si>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</si>
  <si>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</si>
  <si>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</si>
  <si>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</si>
  <si>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</si>
  <si>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</si>
  <si>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</si>
  <si>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</si>
  <si>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</si>
  <si>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</si>
  <si>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</si>
  <si>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</si>
  <si>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</si>
  <si>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</si>
  <si>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</si>
  <si>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</si>
  <si>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</si>
  <si>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</si>
  <si>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</si>
  <si>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</si>
  <si>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</si>
  <si>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</si>
  <si>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</si>
  <si>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</si>
  <si>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</si>
  <si>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</si>
  <si>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</si>
  <si>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</si>
  <si>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</si>
  <si>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</si>
  <si>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</si>
  <si>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</si>
  <si>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</si>
  <si>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</si>
  <si>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</si>
  <si>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</si>
  <si>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</si>
  <si>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</si>
  <si>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</si>
  <si>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</si>
  <si>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</si>
  <si>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</si>
  <si>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</si>
  <si>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</si>
  <si>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</si>
  <si>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</si>
  <si>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</si>
  <si>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</si>
  <si>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</si>
  <si>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</si>
  <si>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</si>
  <si>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</si>
  <si>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</si>
  <si>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</si>
  <si>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</si>
  <si>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</si>
  <si>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</si>
  <si>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</si>
  <si>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</si>
  <si>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</si>
  <si>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</si>
  <si>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</si>
  <si>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</si>
  <si>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</si>
  <si>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</si>
  <si>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</si>
  <si>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</si>
  <si>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</si>
  <si>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</si>
  <si>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</si>
  <si>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</si>
  <si>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</si>
  <si>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</si>
  <si>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</si>
  <si>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</si>
  <si>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</si>
  <si>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</si>
  <si>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</si>
  <si>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</si>
  <si>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</si>
  <si>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</si>
  <si>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</si>
  <si>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</si>
  <si>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</si>
  <si>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</si>
  <si>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</si>
  <si>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</si>
  <si>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</si>
  <si>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</si>
  <si>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</si>
  <si>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</si>
  <si>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</si>
  <si>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</si>
  <si>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</si>
  <si>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</si>
  <si>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</si>
  <si>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</si>
  <si>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</si>
  <si>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</si>
  <si>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</si>
  <si>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</si>
  <si>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</si>
  <si>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</si>
  <si>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</si>
  <si>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</si>
  <si>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</si>
  <si>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</si>
  <si>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</si>
  <si>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</si>
  <si>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</si>
  <si>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</si>
  <si>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</si>
  <si>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</si>
  <si>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</si>
  <si>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</si>
  <si>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</si>
  <si>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</si>
  <si>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</si>
  <si>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</si>
  <si>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</si>
  <si>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</si>
  <si>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</si>
  <si>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</si>
  <si>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</si>
  <si>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</si>
  <si>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</si>
  <si>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</si>
  <si>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</si>
  <si>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</si>
  <si>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</si>
  <si>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</si>
  <si>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</si>
  <si>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</si>
  <si>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</si>
  <si>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</si>
  <si>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</si>
  <si>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</si>
  <si>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</si>
  <si>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</si>
  <si>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</si>
  <si>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</si>
  <si>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</si>
  <si>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</si>
  <si>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</si>
  <si>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</si>
  <si>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</si>
  <si>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</si>
  <si>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</si>
  <si>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</si>
  <si>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</si>
  <si>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</si>
  <si>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</si>
  <si>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</si>
  <si>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</si>
  <si>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</si>
  <si>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</si>
  <si>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</si>
  <si>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</si>
  <si>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</si>
  <si>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</si>
  <si>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</si>
  <si>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</si>
  <si>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</si>
  <si>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</si>
  <si>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</si>
  <si>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</si>
  <si>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</si>
  <si>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</si>
  <si>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</si>
  <si>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</si>
  <si>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</si>
  <si>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</si>
  <si>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</si>
  <si>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</si>
  <si>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</si>
  <si>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</si>
  <si>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</si>
  <si>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</si>
  <si>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</si>
  <si>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</si>
  <si>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</si>
  <si>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</si>
  <si>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</si>
  <si>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</si>
  <si>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</si>
  <si>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</si>
  <si>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</si>
  <si>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</si>
  <si>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</si>
  <si>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</si>
  <si>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</si>
  <si>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</si>
  <si>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</si>
  <si>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</si>
  <si>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</si>
  <si>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</si>
  <si>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</si>
  <si>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</si>
  <si>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</si>
  <si>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</si>
  <si>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</si>
  <si>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</si>
  <si>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</si>
  <si>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</si>
  <si>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</si>
  <si>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</si>
  <si>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</si>
  <si>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</si>
  <si>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</si>
  <si>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</si>
  <si>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</si>
  <si>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</si>
  <si>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</si>
  <si>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</si>
  <si>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</si>
  <si>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</si>
  <si>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</si>
  <si>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</si>
  <si>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</si>
  <si>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</si>
  <si>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</si>
  <si>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</si>
  <si>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</si>
  <si>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</si>
  <si>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</si>
  <si>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</si>
  <si>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</si>
  <si>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</si>
  <si>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</si>
  <si>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</si>
  <si>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</si>
  <si>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</si>
  <si>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</si>
  <si>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</si>
  <si>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</si>
  <si>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</si>
  <si>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</si>
  <si>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</si>
  <si>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</si>
  <si>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</si>
  <si>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</si>
  <si>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</si>
  <si>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</si>
  <si>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</si>
  <si>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</si>
  <si>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</si>
  <si>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</si>
  <si>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</si>
  <si>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</si>
  <si>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</si>
  <si>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</si>
  <si>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</si>
  <si>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</si>
  <si>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</si>
  <si>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</si>
  <si>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</si>
  <si>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</si>
  <si>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</si>
  <si>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</si>
  <si>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</si>
  <si>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</si>
  <si>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</si>
  <si>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</si>
  <si>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</si>
  <si>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</si>
  <si>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</si>
  <si>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</si>
  <si>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</si>
  <si>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</si>
  <si>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</si>
  <si>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</si>
  <si>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</si>
  <si>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</si>
  <si>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</si>
  <si>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</si>
  <si>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</si>
  <si>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</si>
  <si>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</si>
  <si>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</si>
  <si>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</si>
  <si>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</si>
  <si>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</si>
  <si>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</si>
  <si>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</si>
  <si>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</si>
  <si>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</si>
  <si>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</si>
  <si>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</si>
  <si>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</si>
  <si>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</si>
  <si>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</si>
  <si>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</si>
  <si>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</si>
  <si>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</si>
  <si>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</si>
  <si>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</si>
  <si>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</si>
  <si>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</si>
  <si>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</si>
  <si>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</si>
  <si>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</si>
  <si>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</si>
  <si>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</si>
  <si>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</si>
  <si>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</si>
  <si>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</si>
  <si>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</si>
  <si>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</si>
  <si>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</si>
  <si>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</si>
  <si>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</si>
  <si>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</si>
  <si>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</si>
  <si>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</si>
  <si>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</si>
  <si>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</si>
  <si>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</si>
  <si>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</si>
  <si>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</si>
  <si>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</si>
  <si>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</si>
  <si>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</si>
  <si>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</si>
  <si>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</si>
  <si>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</si>
  <si>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</si>
  <si>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</si>
  <si>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</si>
  <si>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</si>
  <si>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</si>
  <si>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</si>
  <si>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</si>
  <si>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</si>
  <si>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</si>
  <si>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</si>
  <si>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</si>
  <si>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</si>
  <si>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</si>
  <si>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</si>
  <si>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</si>
  <si>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</si>
  <si>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</si>
  <si>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</si>
  <si>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</si>
  <si>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</si>
  <si>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</si>
  <si>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</si>
  <si>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</si>
  <si>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</si>
  <si>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</si>
  <si>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</si>
  <si>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</si>
  <si>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</si>
  <si>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</si>
  <si>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</si>
  <si>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</si>
  <si>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</si>
  <si>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</si>
  <si>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</si>
  <si>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</si>
  <si>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</si>
  <si>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</si>
  <si>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</si>
  <si>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</si>
  <si>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</si>
  <si>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</si>
  <si>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</si>
  <si>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</si>
  <si>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</si>
  <si>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</si>
  <si>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</si>
  <si>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</si>
  <si>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</si>
  <si>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</si>
  <si>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</si>
  <si>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</si>
  <si>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</si>
  <si>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</si>
  <si>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</si>
  <si>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</si>
  <si>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</si>
  <si>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</si>
  <si>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</si>
  <si>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</si>
  <si>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</si>
  <si>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</si>
  <si>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</si>
  <si>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</si>
  <si>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</si>
  <si>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</si>
  <si>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</si>
  <si>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</si>
  <si>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</si>
  <si>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</si>
  <si>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</si>
  <si>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</si>
  <si>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</si>
  <si>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</si>
  <si>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</si>
  <si>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</si>
  <si>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</si>
  <si>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</si>
  <si>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</si>
  <si>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</si>
  <si>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</si>
  <si>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</si>
  <si>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</si>
  <si>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</si>
  <si>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</si>
  <si>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</si>
  <si>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</si>
  <si>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</si>
  <si>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</si>
  <si>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</si>
  <si>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</si>
  <si>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</si>
  <si>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</si>
  <si>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</si>
  <si>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</si>
  <si>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</si>
  <si>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</si>
  <si>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</si>
  <si>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</si>
  <si>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</si>
  <si>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</si>
  <si>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</si>
  <si>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</si>
  <si>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</si>
  <si>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</si>
  <si>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</si>
  <si>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</si>
  <si>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</si>
  <si>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</si>
  <si>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</si>
  <si>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</si>
  <si>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</si>
  <si>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</si>
  <si>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</si>
  <si>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</si>
  <si>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</si>
  <si>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</si>
  <si>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</si>
  <si>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</si>
  <si>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</si>
  <si>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</si>
  <si>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</si>
  <si>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</si>
  <si>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</si>
  <si>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</si>
  <si>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</si>
  <si>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</si>
  <si>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</si>
  <si>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</si>
  <si>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</si>
  <si>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</si>
  <si>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</si>
  <si>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</si>
  <si>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</si>
  <si>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</si>
  <si>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</si>
  <si>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</si>
  <si>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</si>
  <si>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</si>
  <si>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</si>
  <si>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</si>
  <si>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</si>
  <si>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</si>
  <si>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</si>
  <si>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</si>
  <si>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</si>
  <si>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</si>
  <si>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</si>
  <si>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</si>
  <si>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</si>
  <si>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</si>
  <si>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</si>
  <si>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</si>
  <si>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</si>
  <si>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</si>
  <si>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</si>
  <si>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</si>
  <si>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</si>
  <si>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</si>
  <si>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</si>
  <si>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</si>
  <si>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</si>
  <si>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</si>
  <si>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</si>
  <si>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</si>
  <si>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</si>
  <si>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</si>
  <si>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</si>
  <si>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</si>
  <si>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</si>
  <si>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</si>
  <si>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</si>
  <si>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</si>
  <si>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</si>
  <si>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</si>
  <si>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</si>
  <si>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</si>
  <si>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</si>
  <si>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</si>
  <si>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</si>
  <si>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</si>
  <si>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</si>
  <si>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</si>
  <si>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</si>
  <si>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</si>
  <si>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</si>
  <si>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</si>
  <si>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</si>
  <si>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</si>
  <si>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</si>
  <si>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</si>
  <si>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</si>
  <si>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</si>
  <si>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</si>
  <si>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</si>
  <si>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</si>
  <si>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</si>
  <si>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</si>
  <si>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</si>
  <si>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</si>
  <si>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</si>
  <si>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</si>
  <si>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</si>
  <si>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</si>
  <si>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</si>
  <si>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</si>
  <si>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</si>
  <si>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</si>
  <si>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</si>
  <si>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</si>
  <si>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</si>
  <si>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</si>
  <si>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</si>
  <si>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</si>
  <si>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</si>
  <si>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</si>
  <si>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</si>
  <si>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</si>
  <si>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</si>
  <si>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</si>
  <si>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</si>
  <si>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</si>
  <si>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</si>
  <si>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</si>
  <si>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</si>
  <si>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</si>
  <si>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</si>
  <si>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</si>
  <si>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</si>
  <si>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</si>
  <si>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</si>
  <si>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</si>
  <si>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</si>
  <si>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</si>
  <si>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</si>
  <si>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</si>
  <si>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</si>
  <si>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</si>
  <si>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</si>
  <si>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</si>
  <si>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</si>
  <si>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</si>
  <si>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</si>
  <si>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</si>
  <si>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</si>
  <si>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</si>
  <si>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</si>
  <si>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</si>
  <si>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</si>
  <si>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</si>
  <si>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</si>
  <si>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</si>
  <si>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</si>
  <si>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</si>
  <si>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</si>
  <si>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</si>
  <si>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</si>
  <si>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</si>
  <si>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</si>
  <si>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</si>
  <si>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</si>
  <si>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</si>
  <si>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</si>
  <si>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</si>
  <si>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</si>
  <si>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</si>
  <si>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</si>
  <si>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</si>
  <si>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</si>
  <si>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</si>
  <si>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</si>
  <si>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</si>
  <si>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</si>
  <si>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</si>
  <si>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</si>
  <si>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</si>
  <si>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</si>
  <si>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</si>
  <si>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</si>
  <si>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</si>
  <si>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</si>
  <si>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</si>
  <si>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</si>
  <si>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</si>
  <si>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</si>
  <si>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</si>
  <si>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</si>
  <si>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</si>
  <si>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</si>
  <si>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</si>
  <si>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</si>
  <si>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</si>
  <si>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</si>
  <si>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</si>
  <si>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</si>
  <si>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</si>
  <si>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</si>
  <si>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</si>
  <si>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</si>
  <si>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</si>
  <si>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</si>
  <si>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</si>
  <si>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</si>
  <si>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</si>
  <si>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</si>
  <si>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</si>
  <si>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</si>
  <si>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</si>
  <si>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</si>
  <si>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</si>
  <si>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</si>
  <si>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</si>
  <si>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</si>
  <si>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</si>
  <si>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</si>
  <si>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</si>
  <si>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</si>
  <si>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</si>
  <si>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</si>
  <si>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</si>
  <si>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</si>
  <si>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</si>
  <si>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</si>
  <si>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</si>
  <si>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</si>
  <si>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</si>
  <si>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</si>
  <si>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</si>
  <si>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</si>
  <si>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</si>
  <si>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</si>
  <si>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</si>
  <si>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</si>
  <si>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</si>
  <si>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</si>
  <si>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</si>
  <si>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</si>
  <si>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</si>
  <si>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</si>
  <si>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</si>
  <si>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</si>
  <si>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</si>
  <si>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</si>
  <si>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</si>
  <si>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</si>
  <si>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</si>
  <si>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</si>
  <si>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</si>
  <si>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</si>
  <si>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</si>
  <si>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</si>
  <si>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</si>
  <si>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</si>
  <si>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</si>
  <si>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</si>
  <si>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</si>
  <si>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</si>
  <si>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</si>
  <si>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</si>
  <si>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</si>
  <si>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</si>
  <si>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</si>
  <si>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</si>
  <si>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</si>
  <si>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</si>
  <si>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</si>
  <si>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</si>
  <si>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</si>
  <si>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</si>
  <si>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</si>
  <si>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</si>
  <si>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</si>
  <si>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</si>
  <si>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</si>
  <si>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</si>
  <si>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</si>
  <si>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</si>
  <si>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</si>
  <si>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</si>
  <si>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</si>
  <si>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</si>
  <si>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</si>
  <si>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</si>
  <si>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</si>
  <si>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</si>
  <si>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</si>
  <si>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</si>
  <si>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</si>
  <si>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</si>
  <si>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</si>
  <si>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</si>
  <si>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</si>
  <si>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</si>
  <si>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</si>
  <si>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</si>
  <si>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</si>
  <si>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</si>
  <si>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</si>
  <si>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</si>
  <si>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</si>
  <si>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</si>
  <si>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</si>
  <si>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</si>
  <si>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</si>
  <si>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</si>
  <si>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</si>
  <si>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</si>
  <si>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</si>
  <si>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</si>
  <si>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</si>
  <si>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</si>
  <si>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</si>
  <si>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</si>
  <si>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</si>
  <si>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</si>
  <si>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</si>
  <si>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</si>
  <si>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</si>
  <si>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</si>
  <si>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</si>
  <si>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</si>
  <si>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</si>
  <si>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</si>
  <si>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</si>
  <si>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</si>
  <si>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</si>
  <si>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</si>
  <si>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</si>
  <si>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</si>
  <si>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</si>
  <si>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</si>
  <si>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</si>
  <si>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</si>
  <si>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</si>
  <si>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</si>
  <si>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</si>
  <si>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</si>
  <si>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</si>
  <si>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</si>
  <si>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</si>
  <si>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</si>
  <si>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</si>
  <si>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</si>
  <si>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</si>
  <si>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</si>
  <si>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</si>
  <si>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</si>
  <si>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</si>
  <si>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</si>
  <si>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</si>
  <si>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</si>
  <si>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</si>
  <si>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</si>
  <si>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</si>
  <si>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</si>
  <si>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</si>
  <si>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</si>
  <si>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</si>
  <si>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</si>
  <si>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</si>
  <si>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</si>
  <si>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</si>
  <si>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</si>
  <si>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</si>
  <si>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</si>
  <si>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</si>
  <si>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</si>
  <si>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</si>
  <si>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</si>
  <si>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</si>
  <si>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</si>
  <si>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</si>
  <si>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</si>
  <si>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</si>
  <si>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</si>
  <si>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</si>
  <si>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</si>
  <si>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</si>
  <si>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</si>
  <si>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</si>
  <si>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</si>
  <si>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</si>
  <si>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</si>
  <si>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</si>
  <si>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</si>
  <si>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</si>
  <si>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</si>
  <si>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</si>
  <si>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</si>
  <si>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</si>
  <si>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</si>
  <si>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</si>
  <si>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</si>
  <si>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</si>
  <si>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</si>
  <si>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</si>
  <si>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</si>
  <si>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</si>
  <si>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</si>
  <si>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</si>
  <si>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</si>
  <si>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</si>
  <si>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</si>
  <si>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</si>
  <si>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</si>
  <si>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</si>
  <si>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</si>
  <si>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</si>
  <si>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</si>
  <si>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</si>
  <si>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</si>
  <si>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</si>
  <si>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</si>
  <si>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</si>
  <si>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</si>
  <si>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</si>
  <si>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</si>
  <si>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</si>
  <si>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</si>
  <si>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</si>
  <si>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</si>
  <si>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</si>
  <si>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</si>
  <si>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</si>
  <si>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</si>
  <si>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</si>
  <si>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</si>
  <si>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</si>
  <si>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</si>
  <si>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</si>
  <si>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</si>
  <si>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</si>
  <si>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</si>
  <si>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</si>
  <si>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</si>
  <si>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</si>
  <si>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</si>
  <si>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</si>
  <si>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</si>
  <si>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</si>
  <si>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</si>
  <si>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</si>
  <si>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</si>
  <si>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</si>
  <si>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</si>
  <si>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</si>
  <si>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</si>
  <si>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</si>
  <si>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</si>
  <si>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</si>
  <si>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</si>
  <si>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</si>
  <si>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</si>
  <si>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</si>
  <si>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</si>
  <si>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</si>
  <si>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</si>
  <si>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</si>
  <si>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</si>
  <si>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</si>
  <si>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</si>
  <si>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</si>
  <si>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</si>
  <si>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</si>
  <si>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</si>
  <si>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</si>
  <si>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</si>
  <si>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</si>
  <si>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</si>
  <si>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</si>
  <si>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</si>
  <si>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</si>
  <si>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</si>
  <si>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</si>
  <si>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</si>
  <si>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</si>
  <si>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</si>
  <si>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</si>
  <si>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</si>
  <si>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</si>
  <si>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</si>
  <si>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</si>
  <si>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</si>
  <si>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</si>
  <si>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</si>
  <si>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</si>
  <si>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</si>
  <si>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</si>
  <si>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</si>
  <si>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</si>
  <si>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</si>
  <si>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</si>
  <si>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</si>
  <si>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</si>
  <si>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</si>
  <si>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</si>
  <si>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</si>
  <si>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</si>
  <si>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</si>
  <si>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</si>
  <si>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</si>
  <si>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</si>
  <si>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</si>
  <si>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</si>
  <si>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</si>
  <si>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</si>
  <si>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</si>
  <si>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</si>
  <si>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</si>
  <si>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</si>
  <si>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</si>
  <si>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</si>
  <si>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</si>
  <si>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</si>
  <si>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</si>
  <si>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</si>
  <si>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</si>
  <si>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</si>
  <si>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</si>
  <si>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</si>
  <si>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</si>
  <si>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</si>
  <si>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</si>
  <si>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</si>
  <si>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</si>
  <si>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</si>
  <si>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</si>
  <si>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</si>
  <si>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</si>
  <si>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</si>
  <si>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</si>
  <si>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</si>
  <si>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</si>
  <si>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</si>
  <si>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</si>
  <si>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</si>
  <si>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</si>
  <si>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</si>
  <si>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</si>
  <si>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</si>
  <si>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</si>
  <si>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</si>
  <si>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</si>
  <si>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</si>
  <si>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</si>
  <si>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</si>
  <si>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</si>
  <si>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</si>
  <si>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</si>
  <si>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</si>
  <si>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</si>
  <si>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</si>
  <si>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</si>
  <si>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</si>
  <si>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</si>
  <si>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</si>
  <si>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</si>
  <si>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</si>
  <si>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</si>
  <si>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</si>
  <si>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</si>
  <si>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</si>
  <si>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</si>
  <si>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</si>
  <si>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</si>
  <si>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</si>
  <si>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</si>
  <si>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</si>
  <si>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</si>
  <si>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</si>
  <si>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</si>
  <si>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</si>
  <si>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</si>
  <si>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</si>
  <si>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</si>
  <si>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</si>
  <si>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</si>
  <si>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</si>
  <si>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</si>
  <si>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</si>
  <si>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</si>
  <si>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</si>
  <si>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</si>
  <si>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</si>
  <si>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</si>
  <si>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</si>
  <si>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</si>
  <si>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</si>
  <si>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</si>
  <si>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</si>
  <si>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</si>
  <si>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</si>
  <si>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</si>
  <si>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</si>
  <si>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</si>
  <si>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</si>
  <si>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</si>
  <si>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</si>
  <si>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</si>
  <si>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</si>
  <si>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</si>
  <si>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</si>
  <si>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</si>
  <si>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</si>
  <si>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</si>
  <si>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</si>
  <si>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</si>
  <si>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</si>
  <si>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</si>
  <si>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</si>
  <si>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</si>
  <si>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</si>
  <si>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</si>
  <si>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</si>
  <si>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</si>
  <si>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</si>
  <si>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</si>
  <si>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</si>
  <si>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</si>
  <si>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</si>
  <si>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</si>
  <si>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</si>
  <si>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</si>
  <si>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</si>
  <si>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</si>
  <si>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</si>
  <si>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</si>
  <si>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</si>
  <si>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</si>
  <si>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</si>
  <si>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</si>
  <si>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</si>
  <si>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</si>
  <si>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</si>
  <si>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</si>
  <si>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</si>
  <si>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</si>
  <si>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</si>
  <si>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</si>
  <si>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</si>
  <si>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</si>
  <si>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</si>
  <si>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</si>
  <si>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</si>
  <si>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</si>
  <si>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</si>
  <si>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</si>
  <si>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</si>
  <si>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</si>
  <si>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</si>
  <si>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</si>
  <si>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</si>
  <si>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</si>
  <si>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</si>
  <si>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</si>
  <si>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</si>
  <si>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</si>
  <si>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</si>
  <si>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</si>
  <si>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</si>
  <si>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</si>
  <si>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</si>
  <si>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</si>
  <si>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</si>
  <si>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</si>
  <si>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</si>
  <si>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</si>
  <si>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</si>
  <si>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</si>
  <si>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</si>
  <si>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</si>
  <si>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</si>
  <si>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</si>
  <si>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</si>
  <si>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</si>
  <si>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</si>
  <si>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</si>
  <si>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</si>
  <si>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</si>
  <si>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</si>
  <si>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</si>
  <si>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</si>
  <si>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</si>
  <si>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</si>
  <si>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</si>
  <si>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</si>
  <si>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</si>
  <si>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</si>
  <si>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</si>
  <si>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</si>
  <si>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</si>
  <si>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</si>
  <si>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</si>
  <si>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</si>
  <si>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</si>
  <si>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</si>
  <si>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</si>
  <si>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</si>
  <si>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</si>
  <si>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</si>
  <si>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</si>
  <si>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</si>
  <si>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</si>
  <si>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</si>
  <si>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</si>
  <si>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</si>
  <si>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</si>
  <si>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</si>
  <si>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</si>
  <si>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</si>
  <si>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</si>
  <si>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</si>
  <si>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</si>
  <si>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</si>
  <si>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</si>
  <si>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</si>
  <si>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</si>
  <si>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</si>
  <si>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</si>
  <si>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</si>
  <si>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</si>
  <si>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</si>
  <si>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</si>
  <si>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</si>
  <si>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</si>
  <si>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</si>
  <si>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</si>
  <si>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</si>
  <si>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</si>
  <si>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</si>
  <si>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</si>
  <si>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</si>
  <si>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</si>
  <si>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</si>
  <si>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</si>
  <si>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</si>
  <si>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</si>
  <si>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</si>
  <si>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</si>
  <si>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</si>
  <si>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</si>
  <si>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</si>
  <si>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</si>
  <si>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</si>
  <si>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</si>
  <si>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</si>
  <si>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</si>
  <si>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</si>
  <si>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</si>
  <si>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</si>
  <si>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</si>
  <si>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</si>
  <si>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</si>
  <si>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</si>
  <si>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</si>
  <si>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</si>
  <si>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</si>
  <si>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</si>
  <si>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</si>
  <si>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</si>
  <si>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</si>
  <si>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</si>
  <si>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</si>
  <si>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</si>
  <si>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</si>
  <si>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</si>
  <si>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</si>
  <si>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</si>
  <si>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</si>
  <si>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</si>
  <si>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</si>
  <si>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</si>
  <si>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</si>
  <si>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</si>
  <si>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</si>
  <si>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</si>
  <si>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</si>
  <si>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</si>
  <si>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</si>
  <si>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</si>
  <si>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</si>
  <si>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</si>
  <si>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</si>
  <si>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</si>
  <si>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</si>
  <si>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</si>
  <si>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</si>
  <si>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</si>
  <si>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</si>
  <si>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</si>
  <si>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</si>
  <si>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</si>
  <si>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</si>
  <si>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</si>
  <si>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</si>
  <si>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</si>
  <si>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</si>
  <si>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</si>
  <si>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</si>
  <si>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</si>
  <si>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</si>
  <si>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</si>
  <si>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</si>
  <si>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</si>
  <si>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</si>
  <si>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</si>
  <si>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</si>
  <si>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</si>
  <si>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</si>
  <si>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</si>
  <si>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</si>
  <si>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</si>
  <si>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</si>
  <si>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</si>
  <si>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</si>
  <si>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</si>
  <si>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</si>
  <si>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</si>
  <si>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</si>
  <si>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</si>
  <si>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</si>
  <si>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</si>
  <si>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</si>
  <si>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</si>
  <si>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</si>
  <si>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</si>
  <si>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</si>
  <si>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</si>
  <si>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</si>
  <si>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</si>
  <si>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</si>
  <si>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</si>
  <si>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</si>
  <si>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</si>
  <si>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</si>
  <si>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</si>
  <si>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</si>
  <si>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</si>
  <si>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</si>
  <si>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</si>
  <si>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</si>
  <si>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</si>
  <si>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</si>
  <si>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</si>
  <si>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</si>
  <si>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</si>
  <si>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</si>
  <si>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</si>
  <si>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</si>
  <si>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</si>
  <si>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</si>
  <si>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</si>
  <si>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</si>
  <si>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</si>
  <si>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</si>
  <si>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</si>
  <si>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</si>
  <si>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</si>
  <si>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</si>
  <si>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</si>
  <si>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</si>
  <si>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</si>
  <si>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</si>
  <si>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</si>
  <si>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</si>
  <si>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</si>
  <si>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</si>
  <si>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</si>
  <si>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</si>
  <si>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</si>
  <si>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</si>
  <si>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</si>
  <si>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</si>
  <si>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</si>
  <si>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</si>
  <si>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</si>
  <si>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</si>
  <si>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</si>
  <si>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</si>
  <si>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</si>
  <si>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</si>
  <si>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</si>
  <si>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</si>
  <si>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</si>
  <si>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</si>
  <si>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</si>
  <si>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</si>
  <si>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</si>
  <si>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</si>
  <si>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</si>
  <si>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</si>
  <si>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</si>
  <si>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</si>
  <si>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</si>
  <si>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</si>
  <si>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</si>
  <si>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</si>
  <si>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</si>
  <si>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</si>
  <si>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</si>
  <si>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</si>
  <si>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</si>
  <si>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</si>
  <si>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</si>
  <si>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</si>
  <si>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</si>
  <si>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</si>
  <si>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</si>
  <si>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</si>
  <si>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</si>
  <si>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</si>
  <si>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</si>
  <si>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</si>
  <si>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</si>
  <si>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</si>
  <si>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</si>
  <si>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</si>
  <si>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</si>
  <si>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</si>
  <si>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</si>
  <si>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</si>
  <si>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</si>
  <si>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</si>
  <si>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</si>
  <si>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</si>
  <si>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</si>
  <si>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</si>
  <si>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</si>
  <si>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</si>
  <si>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</si>
  <si>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</si>
  <si>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</si>
  <si>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</si>
  <si>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</si>
  <si>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</si>
  <si>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</si>
  <si>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</si>
  <si>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</si>
  <si>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</si>
  <si>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</si>
  <si>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</si>
  <si>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</si>
  <si>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</si>
  <si>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</si>
  <si>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</si>
  <si>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</si>
  <si>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</si>
  <si>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</si>
  <si>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</si>
  <si>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</si>
  <si>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</si>
  <si>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</si>
  <si>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</si>
  <si>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</si>
  <si>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</si>
  <si>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</si>
  <si>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</si>
  <si>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</si>
  <si>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</si>
  <si>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</si>
  <si>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</si>
  <si>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</si>
  <si>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</si>
  <si>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</si>
  <si>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</si>
  <si>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</si>
  <si>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</si>
  <si>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</si>
  <si>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</si>
  <si>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</si>
  <si>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</si>
  <si>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</si>
  <si>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</si>
  <si>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</si>
  <si>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</si>
  <si>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</si>
  <si>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</si>
  <si>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</si>
  <si>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</si>
  <si>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</si>
  <si>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</si>
  <si>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</si>
  <si>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</si>
  <si>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</si>
  <si>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</si>
  <si>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</si>
  <si>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</si>
  <si>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</si>
  <si>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</si>
  <si>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</si>
  <si>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</si>
  <si>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</si>
  <si>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</si>
  <si>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</si>
  <si>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</si>
  <si>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</si>
  <si>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</si>
  <si>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</si>
  <si>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</si>
  <si>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</si>
  <si>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</si>
  <si>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</si>
  <si>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</si>
  <si>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</si>
  <si>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</si>
  <si>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</si>
  <si>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</si>
  <si>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</si>
  <si>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</si>
  <si>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</si>
  <si>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</si>
  <si>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</si>
  <si>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</si>
  <si>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</si>
  <si>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</si>
  <si>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</si>
  <si>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</si>
  <si>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</si>
  <si>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</si>
  <si>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</si>
  <si>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</si>
  <si>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</si>
  <si>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</si>
  <si>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</si>
  <si>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</si>
  <si>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</si>
  <si>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</si>
  <si>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</si>
  <si>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</si>
  <si>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</si>
  <si>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</si>
  <si>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</si>
  <si>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</si>
  <si>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</si>
  <si>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</si>
  <si>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</si>
  <si>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</si>
  <si>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</si>
  <si>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</si>
  <si>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</si>
  <si>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</si>
  <si>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</si>
  <si>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</si>
  <si>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</si>
  <si>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</si>
  <si>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</si>
  <si>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</si>
  <si>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</si>
  <si>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</si>
  <si>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</si>
  <si>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</si>
  <si>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</si>
  <si>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</si>
  <si>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</si>
  <si>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</si>
  <si>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</si>
  <si>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</si>
  <si>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</si>
  <si>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</si>
  <si>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</si>
  <si>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</si>
  <si>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</si>
  <si>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</si>
  <si>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</si>
  <si>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</si>
  <si>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</si>
  <si>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</si>
  <si>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</si>
  <si>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</si>
  <si>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</si>
  <si>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</si>
  <si>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</si>
  <si>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</si>
  <si>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</si>
  <si>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</si>
  <si>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</si>
  <si>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</si>
  <si>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</si>
  <si>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</si>
  <si>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</si>
  <si>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</si>
  <si>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</si>
  <si>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</si>
  <si>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</si>
  <si>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</si>
  <si>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</si>
  <si>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</si>
  <si>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</si>
  <si>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</si>
  <si>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</si>
  <si>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</si>
  <si>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</si>
  <si>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</si>
  <si>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</si>
  <si>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</si>
  <si>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</si>
  <si>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</si>
  <si>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</si>
  <si>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</si>
  <si>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</si>
  <si>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</si>
  <si>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</si>
  <si>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</si>
  <si>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</si>
  <si>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</si>
  <si>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</si>
  <si>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</si>
  <si>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</si>
  <si>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</si>
  <si>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</si>
  <si>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</si>
  <si>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</si>
  <si>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</si>
  <si>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</si>
  <si>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</si>
  <si>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</si>
  <si>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</si>
  <si>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</si>
  <si>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</si>
  <si>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</si>
  <si>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</si>
  <si>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</si>
  <si>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</si>
  <si>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</si>
  <si>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</si>
  <si>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</si>
  <si>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</si>
  <si>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</si>
  <si>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</si>
  <si>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</si>
  <si>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</si>
  <si>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</si>
  <si>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</si>
  <si>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</si>
  <si>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</si>
  <si>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</si>
  <si>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</si>
  <si>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</si>
  <si>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</si>
  <si>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</si>
  <si>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</si>
  <si>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</si>
  <si>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</si>
  <si>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</si>
  <si>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</si>
  <si>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</si>
  <si>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</si>
  <si>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</si>
  <si>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</si>
  <si>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</si>
  <si>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</si>
  <si>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</si>
  <si>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</si>
  <si>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</si>
  <si>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</si>
  <si>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</si>
  <si>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</si>
  <si>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</si>
  <si>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</si>
  <si>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</si>
  <si>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</si>
  <si>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</si>
  <si>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</si>
  <si>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</si>
  <si>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</si>
  <si>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</si>
  <si>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</si>
  <si>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</si>
  <si>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</si>
  <si>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</si>
  <si>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</si>
  <si>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</si>
  <si>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</si>
  <si>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</si>
  <si>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</si>
  <si>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</si>
  <si>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</si>
  <si>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</si>
  <si>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</si>
  <si>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</si>
  <si>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</si>
  <si>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</si>
  <si>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</si>
  <si>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</si>
  <si>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</si>
  <si>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</si>
  <si>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</si>
  <si>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</si>
  <si>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</si>
  <si>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</si>
  <si>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</si>
  <si>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</si>
  <si>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</si>
  <si>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</si>
  <si>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</si>
  <si>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</si>
  <si>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</si>
  <si>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</si>
  <si>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</si>
  <si>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</si>
  <si>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</si>
  <si>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</si>
  <si>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</si>
  <si>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</si>
  <si>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</si>
  <si>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</si>
  <si>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</si>
  <si>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</si>
  <si>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</si>
  <si>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</si>
  <si>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</si>
  <si>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</si>
  <si>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</si>
  <si>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</si>
  <si>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</si>
  <si>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</si>
  <si>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</si>
  <si>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</si>
  <si>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</si>
  <si>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</si>
  <si>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</si>
  <si>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</si>
  <si>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</si>
  <si>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</si>
  <si>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</si>
  <si>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</si>
  <si>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</si>
  <si>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</si>
  <si>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</si>
  <si>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</si>
  <si>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</si>
  <si>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</si>
  <si>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</si>
  <si>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</si>
  <si>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</si>
  <si>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</si>
  <si>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</si>
  <si>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</si>
  <si>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</si>
  <si>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</si>
  <si>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</si>
  <si>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</si>
  <si>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</si>
  <si>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</si>
  <si>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</si>
  <si>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</si>
  <si>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</si>
  <si>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</si>
  <si>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</si>
  <si>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</si>
  <si>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</si>
  <si>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</si>
  <si>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</si>
  <si>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</si>
  <si>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</si>
  <si>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</si>
  <si>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</si>
  <si>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</si>
  <si>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</si>
  <si>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</si>
  <si>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</si>
  <si>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</si>
  <si>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</si>
  <si>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</si>
  <si>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</si>
  <si>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</si>
  <si>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</si>
  <si>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</si>
  <si>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</si>
  <si>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</si>
  <si>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</si>
  <si>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</si>
  <si>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</si>
  <si>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</si>
  <si>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</si>
  <si>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</si>
  <si>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</si>
  <si>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</si>
  <si>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</si>
  <si>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</si>
  <si>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</si>
  <si>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</si>
  <si>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</si>
  <si>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</si>
  <si>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</si>
  <si>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</si>
  <si>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</si>
  <si>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</si>
  <si>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</si>
  <si>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</si>
  <si>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</si>
  <si>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</si>
  <si>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</si>
  <si>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</si>
  <si>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</si>
  <si>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</si>
  <si>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</si>
  <si>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</si>
  <si>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</si>
  <si>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</si>
  <si>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</si>
  <si>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</si>
  <si>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</si>
  <si>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</si>
  <si>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</si>
  <si>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</si>
  <si>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</si>
  <si>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</si>
  <si>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</si>
  <si>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</si>
  <si>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</si>
  <si>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</si>
  <si>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</si>
  <si>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</si>
  <si>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</si>
  <si>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</si>
  <si>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</si>
  <si>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</si>
  <si>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</si>
  <si>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</si>
  <si>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</si>
  <si>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</si>
  <si>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</si>
  <si>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</si>
  <si>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</si>
  <si>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</si>
  <si>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</si>
  <si>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</si>
  <si>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</si>
  <si>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</si>
  <si>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</si>
  <si>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</si>
  <si>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</si>
  <si>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</si>
  <si>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</si>
  <si>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</si>
  <si>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</si>
  <si>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</si>
  <si>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</si>
  <si>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</si>
  <si>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</si>
  <si>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</si>
  <si>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</si>
  <si>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</si>
  <si>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</si>
  <si>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</si>
  <si>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</si>
  <si>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</si>
  <si>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</si>
  <si>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</si>
  <si>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</si>
  <si>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</si>
  <si>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</si>
  <si>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</si>
  <si>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</si>
  <si>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</si>
  <si>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</si>
  <si>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</si>
  <si>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</si>
  <si>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</si>
  <si>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</si>
  <si>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</si>
  <si>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</si>
  <si>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</si>
  <si>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</si>
  <si>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</si>
  <si>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</si>
  <si>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</si>
  <si>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</si>
  <si>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</si>
  <si>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</si>
  <si>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</si>
  <si>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</si>
  <si>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</si>
  <si>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</si>
  <si>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</si>
  <si>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</si>
  <si>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</si>
  <si>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</si>
  <si>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</si>
  <si>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</si>
  <si>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</si>
  <si>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</si>
  <si>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</si>
  <si>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</si>
  <si>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</si>
  <si>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</si>
  <si>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</si>
  <si>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</si>
  <si>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</si>
  <si>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</si>
  <si>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</si>
  <si>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</si>
  <si>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</si>
  <si>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</si>
  <si>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</si>
  <si>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</si>
  <si>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</si>
  <si>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</si>
  <si>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</si>
  <si>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</si>
  <si>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</si>
  <si>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</si>
  <si>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</si>
  <si>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</si>
  <si>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</si>
  <si>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</si>
  <si>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</si>
  <si>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</si>
  <si>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</si>
  <si>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</si>
  <si>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</si>
  <si>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</si>
  <si>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</si>
  <si>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</si>
  <si>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</si>
  <si>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</si>
  <si>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</si>
  <si>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</si>
  <si>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</si>
  <si>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</si>
  <si>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</si>
  <si>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</si>
  <si>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</si>
  <si>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</si>
  <si>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</si>
  <si>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</si>
  <si>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</si>
  <si>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</si>
  <si>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</si>
  <si>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</si>
  <si>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</si>
  <si>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</si>
  <si>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</si>
  <si>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</si>
  <si>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</si>
  <si>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</si>
  <si>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</si>
  <si>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</si>
  <si>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</si>
  <si>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</si>
  <si>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</si>
  <si>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</si>
  <si>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</si>
  <si>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</si>
  <si>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</si>
  <si>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</si>
  <si>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</si>
  <si>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</si>
  <si>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</si>
  <si>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</si>
  <si>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</si>
  <si>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</si>
  <si>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</si>
  <si>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</si>
  <si>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</si>
  <si>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</si>
  <si>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</si>
  <si>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</si>
  <si>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</si>
  <si>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</si>
  <si>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</si>
  <si>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</si>
  <si>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</si>
  <si>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</si>
  <si>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</si>
  <si>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</si>
  <si>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</si>
  <si>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</si>
  <si>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</si>
  <si>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</si>
  <si>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</si>
  <si>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</si>
  <si>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</si>
  <si>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</si>
  <si>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</si>
  <si>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</si>
  <si>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</si>
  <si>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</si>
  <si>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</si>
  <si>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</si>
  <si>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</si>
  <si>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</si>
  <si>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</si>
  <si>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</si>
  <si>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</si>
  <si>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</si>
  <si>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</si>
  <si>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</si>
  <si>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</si>
  <si>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</si>
  <si>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</si>
  <si>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</si>
  <si>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</si>
  <si>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</si>
  <si>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</si>
  <si>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</si>
  <si>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</si>
  <si>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</si>
  <si>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</si>
  <si>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</si>
  <si>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</si>
  <si>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</si>
  <si>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</si>
  <si>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</si>
  <si>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</si>
  <si>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</si>
  <si>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</si>
  <si>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</si>
  <si>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</si>
  <si>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</si>
  <si>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</si>
  <si>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</si>
  <si>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</si>
  <si>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</si>
  <si>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</si>
  <si>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</si>
  <si>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</si>
  <si>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</si>
  <si>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</si>
  <si>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</si>
  <si>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</si>
  <si>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</si>
  <si>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</si>
  <si>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</si>
  <si>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</si>
  <si>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</si>
  <si>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</si>
  <si>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</si>
  <si>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</si>
  <si>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</si>
  <si>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</si>
  <si>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</si>
  <si>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</si>
  <si>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</si>
  <si>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</si>
  <si>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</si>
  <si>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</si>
  <si>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</si>
  <si>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</si>
  <si>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</si>
  <si>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</si>
  <si>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</si>
  <si>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</si>
  <si>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</si>
  <si>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</si>
  <si>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</si>
  <si>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</si>
  <si>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</si>
  <si>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</si>
  <si>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</si>
  <si>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</si>
  <si>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</si>
  <si>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</si>
  <si>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</si>
  <si>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</si>
  <si>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</si>
  <si>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</si>
  <si>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</si>
  <si>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</si>
  <si>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</si>
  <si>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</si>
  <si>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</si>
  <si>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</si>
  <si>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</si>
  <si>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</si>
  <si>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</si>
  <si>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</si>
  <si>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</si>
  <si>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</si>
  <si>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</si>
  <si>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</si>
  <si>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</si>
  <si>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</si>
  <si>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</si>
  <si>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</si>
  <si>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</si>
  <si>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</si>
  <si>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</si>
  <si>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</si>
  <si>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</si>
  <si>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</si>
  <si>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</si>
  <si>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</si>
  <si>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</si>
  <si>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</si>
  <si>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</si>
  <si>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</si>
  <si>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</si>
  <si>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</si>
  <si>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</si>
  <si>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</si>
  <si>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</si>
  <si>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</si>
  <si>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</si>
  <si>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</si>
  <si>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</si>
  <si>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</si>
  <si>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</si>
  <si>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</si>
  <si>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</si>
  <si>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</si>
  <si>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</si>
  <si>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</si>
  <si>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</si>
  <si>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</si>
  <si>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</si>
  <si>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</si>
  <si>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</si>
  <si>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</si>
  <si>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</si>
  <si>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</si>
  <si>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</si>
  <si>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</si>
  <si>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</si>
  <si>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</si>
  <si>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</si>
  <si>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</si>
  <si>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</si>
  <si>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</si>
  <si>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</si>
  <si>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</si>
  <si>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</si>
  <si>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</si>
  <si>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</si>
  <si>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</si>
  <si>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</si>
  <si>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</si>
  <si>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</si>
  <si>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</si>
  <si>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</si>
  <si>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</si>
  <si>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</si>
  <si>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</si>
  <si>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</si>
  <si>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</si>
  <si>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</si>
  <si>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</si>
  <si>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</si>
  <si>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</si>
  <si>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</si>
  <si>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</si>
  <si>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</si>
  <si>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</si>
  <si>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</si>
  <si>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</si>
  <si>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</si>
  <si>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</si>
  <si>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</si>
  <si>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</si>
  <si>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</si>
  <si>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</si>
  <si>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</si>
  <si>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</si>
  <si>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</si>
  <si>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</si>
  <si>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</si>
  <si>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</si>
  <si>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</si>
  <si>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</si>
  <si>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</si>
  <si>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</si>
  <si>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</si>
  <si>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</si>
  <si>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</si>
  <si>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</si>
  <si>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</si>
  <si>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</si>
  <si>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</si>
  <si>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</si>
  <si>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</si>
  <si>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</si>
  <si>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</si>
  <si>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</si>
  <si>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</si>
  <si>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</si>
  <si>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</si>
  <si>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</si>
  <si>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</si>
  <si>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</si>
  <si>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</si>
  <si>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</si>
  <si>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</si>
  <si>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</si>
  <si>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</si>
  <si>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</si>
  <si>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</si>
  <si>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</si>
  <si>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</si>
  <si>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</si>
  <si>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</si>
  <si>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</si>
  <si>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</si>
  <si>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</si>
  <si>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</si>
  <si>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</si>
  <si>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</si>
  <si>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</si>
  <si>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</si>
  <si>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</si>
  <si>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</si>
  <si>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</si>
  <si>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</si>
  <si>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</si>
  <si>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</si>
  <si>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</si>
  <si>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</si>
  <si>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</si>
  <si>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</si>
  <si>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</si>
  <si>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</si>
  <si>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</si>
  <si>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</si>
  <si>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</si>
  <si>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</si>
  <si>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</si>
  <si>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</si>
  <si>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</si>
  <si>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</si>
  <si>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</si>
  <si>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</si>
  <si>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</si>
  <si>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</si>
  <si>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</si>
  <si>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</si>
  <si>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</si>
  <si>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</si>
  <si>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</si>
  <si>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</si>
  <si>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</si>
  <si>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</si>
  <si>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</si>
  <si>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</si>
  <si>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</si>
  <si>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</si>
  <si>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</si>
  <si>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</si>
  <si>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</si>
  <si>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</si>
  <si>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</si>
  <si>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</si>
  <si>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</si>
  <si>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</si>
  <si>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</si>
  <si>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</si>
  <si>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</si>
  <si>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</si>
  <si>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</si>
  <si>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</si>
  <si>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</si>
  <si>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</si>
  <si>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</si>
  <si>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</si>
  <si>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</si>
  <si>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</si>
  <si>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</si>
  <si>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</si>
  <si>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</si>
  <si>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</si>
  <si>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</si>
  <si>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</si>
  <si>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</si>
  <si>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</si>
  <si>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</si>
  <si>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</si>
  <si>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</si>
  <si>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</si>
  <si>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</si>
  <si>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</si>
  <si>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</si>
  <si>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</si>
  <si>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</si>
  <si>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</si>
  <si>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</si>
  <si>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</si>
  <si>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</si>
  <si>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</si>
  <si>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</si>
  <si>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</si>
  <si>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</si>
  <si>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</si>
  <si>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</si>
  <si>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</si>
  <si>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</si>
  <si>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</si>
  <si>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</si>
  <si>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</si>
  <si>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</si>
  <si>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</si>
  <si>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</si>
  <si>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</si>
  <si>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</si>
  <si>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</si>
  <si>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</si>
  <si>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</si>
  <si>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</si>
  <si>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</si>
  <si>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</si>
  <si>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</si>
  <si>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</si>
  <si>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</si>
  <si>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</si>
  <si>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</si>
  <si>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</si>
  <si>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</si>
  <si>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</si>
  <si>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</si>
  <si>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</si>
  <si>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</si>
  <si>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</si>
  <si>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</si>
  <si>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</si>
  <si>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</si>
  <si>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</si>
  <si>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</si>
  <si>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</si>
  <si>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</si>
  <si>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</si>
  <si>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</si>
  <si>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</si>
  <si>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</si>
  <si>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</si>
  <si>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</si>
  <si>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</si>
  <si>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</si>
  <si>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</si>
  <si>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</si>
  <si>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</si>
  <si>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</si>
  <si>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</si>
  <si>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</si>
  <si>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</si>
  <si>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</si>
  <si>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</si>
  <si>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</si>
  <si>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</si>
  <si>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</si>
  <si>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</si>
  <si>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</si>
  <si>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</si>
  <si>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</si>
  <si>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</si>
  <si>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</si>
  <si>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</si>
  <si>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</si>
  <si>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</si>
  <si>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</si>
  <si>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</si>
  <si>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</si>
  <si>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</si>
  <si>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</si>
  <si>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</si>
  <si>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</si>
  <si>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</si>
  <si>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</si>
  <si>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</si>
  <si>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</si>
  <si>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</si>
  <si>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</si>
  <si>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</si>
  <si>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</si>
  <si>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</si>
  <si>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</si>
  <si>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</si>
  <si>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</si>
  <si>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</si>
  <si>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</si>
  <si>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</si>
  <si>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</si>
  <si>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</si>
  <si>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</si>
  <si>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</si>
  <si>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</si>
  <si>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</si>
  <si>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</si>
  <si>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</si>
  <si>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</si>
  <si>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</si>
  <si>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</si>
  <si>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</si>
  <si>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</si>
  <si>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</si>
  <si>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</si>
  <si>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</si>
  <si>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</si>
  <si>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</si>
  <si>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</si>
  <si>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</si>
  <si>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</si>
  <si>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</si>
  <si>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</si>
  <si>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</si>
  <si>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</si>
  <si>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</si>
  <si>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</si>
  <si>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</si>
  <si>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</si>
  <si>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</si>
  <si>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</si>
  <si>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</si>
  <si>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</si>
  <si>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</si>
  <si>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</si>
  <si>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</si>
  <si>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</si>
  <si>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</si>
  <si>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</si>
  <si>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</si>
  <si>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</si>
  <si>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</si>
  <si>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</si>
  <si>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</si>
  <si>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</si>
  <si>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</si>
  <si>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</si>
  <si>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</si>
  <si>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</si>
  <si>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</si>
  <si>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</si>
  <si>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</si>
  <si>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</si>
  <si>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</si>
  <si>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</si>
  <si>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</si>
  <si>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</si>
  <si>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</si>
  <si>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</si>
  <si>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</si>
  <si>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</si>
  <si>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</si>
  <si>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</si>
  <si>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</si>
  <si>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</si>
  <si>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</si>
  <si>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</si>
  <si>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</si>
  <si>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</si>
  <si>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</si>
  <si>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</si>
  <si>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</si>
  <si>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</si>
  <si>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</si>
  <si>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</si>
  <si>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</si>
  <si>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</si>
  <si>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</si>
  <si>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</si>
  <si>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</si>
  <si>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</si>
  <si>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</si>
  <si>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</si>
  <si>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</si>
  <si>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</si>
  <si>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</si>
  <si>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</si>
  <si>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</si>
  <si>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</si>
  <si>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</si>
  <si>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</si>
  <si>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</si>
  <si>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</si>
  <si>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</si>
  <si>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</si>
  <si>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</si>
  <si>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</si>
  <si>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</si>
  <si>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</si>
  <si>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</si>
  <si>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</si>
  <si>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</si>
  <si>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</si>
  <si>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</si>
  <si>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</si>
  <si>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</si>
  <si>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</si>
  <si>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</si>
  <si>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</si>
  <si>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</si>
  <si>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</si>
  <si>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</si>
  <si>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</si>
  <si>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</si>
  <si>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</si>
  <si>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</si>
  <si>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</si>
  <si>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</si>
  <si>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</si>
  <si>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</si>
  <si>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</si>
  <si>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</si>
  <si>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</si>
  <si>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</si>
  <si>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</si>
  <si>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</si>
  <si>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</si>
  <si>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</si>
  <si>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</si>
  <si>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</si>
  <si>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</si>
  <si>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</si>
  <si>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</si>
  <si>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</si>
  <si>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</si>
  <si>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</si>
  <si>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</si>
  <si>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</si>
  <si>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</si>
  <si>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</si>
  <si>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</si>
  <si>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</si>
  <si>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</si>
  <si>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</si>
  <si>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</si>
  <si>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</si>
  <si>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</si>
  <si>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</si>
  <si>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</si>
  <si>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</si>
  <si>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</si>
  <si>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</si>
  <si>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</si>
  <si>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</si>
  <si>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</si>
  <si>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</si>
  <si>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</si>
  <si>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</si>
  <si>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</si>
  <si>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</si>
  <si>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</si>
  <si>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</si>
  <si>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</si>
  <si>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</si>
  <si>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</si>
  <si>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</si>
  <si>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</si>
  <si>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</si>
  <si>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</si>
  <si>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</si>
  <si>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</si>
  <si>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</si>
  <si>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</si>
  <si>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</si>
  <si>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</si>
  <si>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</si>
  <si>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</si>
  <si>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</si>
  <si>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</si>
  <si>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</si>
  <si>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</si>
  <si>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</si>
  <si>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</si>
  <si>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</si>
  <si>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</si>
  <si>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</si>
  <si>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</si>
  <si>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</si>
  <si>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</si>
  <si>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</si>
  <si>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</si>
  <si>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</si>
  <si>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</si>
  <si>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</si>
  <si>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</si>
  <si>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</si>
  <si>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</si>
  <si>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</si>
  <si>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</si>
  <si>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</si>
  <si>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</si>
  <si>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</si>
  <si>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</si>
  <si>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</si>
  <si>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</si>
  <si>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</si>
  <si>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</si>
  <si>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</si>
  <si>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</si>
  <si>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</si>
  <si>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</si>
  <si>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</si>
  <si>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</si>
  <si>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</si>
  <si>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</si>
  <si>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</si>
  <si>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</si>
  <si>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</si>
  <si>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</si>
  <si>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</si>
  <si>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</si>
  <si>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</si>
  <si>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</si>
  <si>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</si>
  <si>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</si>
  <si>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</si>
  <si>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</si>
  <si>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</si>
  <si>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</si>
  <si>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</si>
  <si>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</si>
  <si>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</si>
  <si>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</si>
  <si>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</si>
  <si>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</si>
  <si>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</si>
  <si>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</si>
  <si>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</si>
  <si>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</si>
  <si>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</si>
  <si>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</si>
  <si>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</si>
  <si>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</si>
  <si>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</si>
  <si>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</si>
  <si>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</si>
  <si>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</si>
  <si>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</si>
  <si>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</si>
  <si>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</si>
  <si>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</si>
  <si>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</si>
  <si>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</si>
  <si>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</si>
  <si>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</si>
  <si>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</si>
  <si>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</si>
  <si>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</si>
  <si>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</si>
  <si>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</si>
  <si>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</si>
  <si>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</si>
  <si>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</si>
  <si>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</si>
  <si>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</si>
  <si>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</si>
  <si>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</si>
  <si>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</si>
  <si>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</si>
  <si>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</si>
  <si>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</si>
  <si>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</si>
  <si>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</si>
  <si>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</si>
  <si>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</si>
  <si>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</si>
  <si>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</si>
  <si>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</si>
  <si>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</si>
  <si>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</si>
  <si>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</si>
  <si>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</si>
  <si>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</si>
  <si>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</si>
  <si>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</si>
  <si>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</si>
  <si>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</si>
  <si>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</si>
  <si>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</si>
  <si>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</si>
  <si>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</si>
  <si>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</si>
  <si>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</si>
  <si>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</si>
  <si>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</si>
  <si>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</si>
  <si>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</si>
  <si>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</si>
  <si>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</si>
  <si>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</si>
  <si>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</si>
  <si>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</si>
  <si>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</si>
  <si>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</si>
  <si>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</si>
  <si>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</si>
  <si>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</si>
  <si>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</si>
  <si>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</si>
  <si>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</si>
  <si>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</si>
  <si>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</si>
  <si>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</si>
  <si>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</si>
  <si>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</si>
  <si>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</si>
  <si>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</si>
  <si>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</si>
  <si>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</si>
  <si>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</si>
  <si>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</si>
  <si>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</si>
  <si>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</si>
  <si>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</si>
  <si>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</si>
  <si>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</si>
  <si>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</si>
  <si>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</si>
  <si>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</si>
  <si>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</si>
  <si>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</si>
  <si>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</si>
  <si>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</si>
  <si>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</si>
  <si>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</si>
  <si>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</si>
  <si>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</si>
  <si>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</si>
  <si>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</si>
  <si>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</si>
  <si>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</si>
  <si>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</si>
  <si>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</si>
  <si>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</si>
  <si>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</si>
  <si>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</si>
  <si>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</si>
  <si>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</si>
  <si>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</si>
  <si>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</si>
  <si>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</si>
  <si>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</si>
  <si>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</si>
  <si>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</si>
  <si>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</si>
  <si>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</si>
  <si>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</si>
  <si>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</si>
  <si>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</si>
  <si>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</si>
  <si>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</si>
  <si>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</si>
  <si>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</si>
  <si>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</si>
  <si>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</si>
  <si>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</si>
  <si>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</si>
  <si>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</si>
  <si>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</si>
  <si>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</si>
  <si>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</si>
  <si>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</si>
  <si>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</si>
  <si>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</si>
  <si>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</si>
  <si>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</si>
  <si>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</si>
  <si>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</si>
  <si>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</si>
  <si>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</si>
  <si>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</si>
  <si>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</si>
  <si>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</si>
  <si>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</si>
  <si>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</si>
  <si>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</si>
  <si>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</si>
  <si>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</si>
  <si>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</si>
  <si>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</si>
  <si>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</si>
  <si>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</si>
  <si>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</si>
  <si>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</si>
  <si>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</si>
  <si>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</si>
  <si>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</si>
  <si>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</si>
  <si>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</si>
  <si>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</si>
  <si>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</si>
  <si>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</si>
  <si>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</si>
  <si>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</si>
  <si>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</si>
  <si>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</si>
  <si>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</si>
  <si>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</si>
  <si>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</si>
  <si>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</si>
  <si>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</si>
  <si>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</si>
  <si>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</si>
  <si>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</si>
  <si>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</si>
  <si>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</si>
  <si>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</si>
  <si>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</si>
  <si>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</si>
  <si>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</si>
  <si>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</si>
  <si>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</si>
  <si>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</si>
  <si>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</si>
  <si>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</si>
  <si>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</si>
  <si>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</si>
  <si>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</si>
  <si>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</si>
  <si>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</si>
  <si>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</si>
  <si>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</si>
  <si>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</si>
  <si>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</si>
  <si>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</si>
  <si>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</si>
  <si>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</si>
  <si>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</si>
  <si>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</si>
  <si>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</si>
  <si>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</si>
  <si>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</si>
  <si>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</si>
  <si>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</si>
  <si>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</si>
  <si>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</si>
  <si>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</si>
  <si>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</si>
  <si>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</si>
  <si>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</si>
  <si>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</si>
  <si>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</si>
  <si>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</si>
  <si>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</si>
  <si>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</si>
  <si>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</si>
  <si>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</si>
  <si>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</si>
  <si>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</si>
  <si>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</si>
  <si>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</si>
  <si>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</si>
  <si>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</si>
  <si>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</si>
  <si>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</si>
  <si>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</si>
  <si>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</si>
  <si>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</si>
  <si>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</si>
  <si>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</si>
  <si>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</si>
  <si>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</si>
  <si>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</si>
  <si>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</si>
  <si>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</si>
  <si>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</si>
  <si>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</si>
  <si>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</si>
  <si>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</si>
  <si>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</si>
  <si>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</si>
  <si>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</si>
  <si>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</si>
  <si>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</si>
  <si>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</si>
  <si>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</si>
  <si>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</si>
  <si>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</si>
  <si>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</si>
  <si>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</si>
  <si>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</si>
  <si>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</si>
  <si>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</si>
  <si>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</si>
  <si>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</si>
  <si>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</si>
  <si>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</si>
  <si>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</si>
  <si>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</si>
  <si>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</si>
  <si>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</si>
  <si>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</si>
  <si>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</si>
  <si>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</si>
  <si>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</si>
  <si>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</si>
  <si>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</si>
  <si>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</si>
  <si>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</si>
  <si>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</si>
  <si>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</si>
  <si>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</si>
  <si>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</si>
  <si>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</si>
  <si>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</si>
  <si>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</si>
  <si>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</si>
  <si>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</si>
  <si>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</si>
  <si>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</si>
  <si>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</si>
  <si>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</si>
  <si>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</si>
  <si>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</si>
  <si>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</si>
  <si>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</si>
  <si>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</si>
  <si>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</si>
  <si>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</si>
  <si>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</si>
  <si>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</si>
  <si>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</si>
  <si>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</si>
  <si>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</si>
  <si>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</si>
  <si>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</si>
  <si>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</si>
  <si>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</si>
  <si>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</si>
  <si>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</si>
  <si>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</si>
  <si>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</si>
  <si>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</si>
  <si>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</si>
  <si>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</si>
  <si>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</si>
  <si>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</si>
  <si>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</si>
  <si>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</si>
  <si>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</si>
  <si>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</si>
  <si>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</si>
  <si>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</si>
  <si>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</si>
  <si>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</si>
  <si>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</si>
  <si>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</si>
  <si>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</si>
  <si>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</si>
  <si>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</si>
  <si>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</si>
  <si>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</si>
  <si>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</si>
  <si>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</si>
  <si>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</si>
  <si>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</si>
  <si>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</si>
  <si>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</si>
  <si>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</si>
  <si>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</si>
  <si>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</si>
  <si>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</si>
  <si>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</si>
  <si>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</si>
  <si>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</si>
  <si>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</si>
  <si>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</si>
  <si>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</si>
  <si>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</si>
  <si>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</si>
  <si>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</si>
  <si>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</si>
  <si>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</si>
  <si>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</si>
  <si>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</si>
  <si>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</si>
  <si>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</si>
  <si>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</si>
  <si>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</si>
  <si>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</si>
  <si>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</si>
  <si>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</si>
  <si>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</si>
  <si>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</si>
  <si>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</si>
  <si>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</si>
  <si>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</si>
  <si>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</si>
  <si>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</si>
  <si>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</si>
  <si>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</si>
  <si>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</si>
  <si>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</si>
  <si>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</si>
  <si>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</si>
  <si>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</si>
  <si>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</si>
  <si>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</si>
  <si>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</si>
  <si>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</si>
  <si>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</si>
  <si>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</si>
  <si>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</si>
  <si>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</si>
  <si>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</si>
  <si>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</si>
  <si>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</si>
  <si>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</si>
  <si>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</si>
  <si>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</si>
  <si>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</si>
  <si>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</si>
  <si>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</si>
  <si>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</si>
  <si>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</si>
  <si>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</si>
  <si>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</si>
  <si>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</si>
  <si>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</si>
  <si>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</si>
  <si>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</si>
  <si>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</si>
  <si>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</si>
  <si>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</si>
  <si>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</si>
  <si>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</si>
  <si>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</si>
  <si>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</si>
  <si>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</si>
  <si>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</si>
  <si>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</si>
  <si>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</si>
  <si>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</si>
  <si>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</si>
  <si>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</si>
  <si>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</si>
  <si>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</si>
  <si>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</si>
  <si>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</si>
  <si>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</si>
  <si>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</si>
  <si>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</si>
  <si>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</si>
  <si>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</si>
  <si>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</si>
  <si>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</si>
  <si>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</si>
  <si>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</si>
  <si>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</si>
  <si>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</si>
  <si>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</si>
  <si>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</si>
  <si>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</si>
  <si>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</si>
  <si>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</si>
  <si>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</si>
  <si>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</si>
  <si>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</si>
  <si>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</si>
  <si>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</si>
  <si>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</si>
  <si>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</si>
  <si>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</si>
  <si>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</si>
  <si>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</si>
  <si>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</si>
  <si>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</si>
  <si>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</si>
  <si>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</si>
  <si>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</si>
  <si>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</si>
  <si>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</si>
  <si>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</si>
  <si>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</si>
  <si>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</si>
  <si>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</si>
  <si>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</si>
  <si>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</si>
  <si>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</si>
  <si>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</si>
  <si>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</si>
  <si>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</si>
  <si>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</si>
  <si>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</si>
  <si>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</si>
  <si>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</si>
  <si>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</si>
  <si>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</si>
  <si>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</si>
  <si>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</si>
  <si>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</si>
  <si>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</si>
  <si>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</si>
  <si>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</si>
  <si>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</si>
  <si>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</si>
  <si>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</si>
  <si>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</si>
  <si>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</si>
  <si>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</si>
  <si>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</si>
  <si>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</si>
  <si>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</si>
  <si>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</si>
  <si>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</si>
  <si>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</si>
  <si>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</si>
  <si>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</si>
  <si>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</si>
  <si>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</si>
  <si>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</si>
  <si>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</si>
  <si>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</si>
  <si>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</si>
  <si>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</si>
  <si>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</si>
  <si>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</si>
  <si>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</si>
  <si>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</si>
  <si>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</si>
  <si>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</si>
  <si>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</si>
  <si>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</si>
  <si>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</si>
  <si>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</si>
  <si>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</si>
  <si>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</si>
  <si>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</si>
  <si>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</si>
  <si>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</si>
  <si>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</si>
  <si>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</si>
  <si>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</si>
  <si>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</si>
  <si>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</si>
  <si>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</si>
  <si>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</si>
  <si>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</si>
  <si>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</si>
  <si>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</si>
  <si>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</si>
  <si>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</si>
  <si>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</si>
  <si>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</si>
  <si>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</si>
  <si>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</si>
  <si>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</si>
  <si>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</si>
  <si>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</si>
  <si>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</si>
  <si>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</si>
  <si>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</si>
  <si>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</si>
  <si>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</si>
  <si>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</si>
  <si>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</si>
  <si>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</si>
  <si>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</si>
  <si>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</si>
  <si>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</si>
  <si>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</si>
  <si>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</si>
  <si>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</si>
  <si>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</si>
  <si>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</si>
  <si>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</si>
  <si>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</si>
  <si>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</si>
  <si>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</si>
  <si>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</si>
  <si>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</si>
  <si>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</si>
  <si>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</si>
  <si>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</si>
  <si>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</si>
  <si>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</si>
  <si>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</si>
  <si>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</si>
  <si>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</si>
  <si>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</si>
  <si>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</si>
  <si>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</si>
  <si>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</si>
  <si>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</si>
  <si>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</si>
  <si>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</si>
  <si>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</si>
  <si>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</si>
  <si>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</si>
  <si>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</si>
  <si>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</si>
  <si>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</si>
  <si>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</si>
  <si>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</si>
  <si>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</si>
  <si>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</si>
  <si>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</si>
  <si>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</si>
  <si>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</si>
  <si>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</si>
  <si>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</si>
  <si>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</si>
  <si>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</si>
  <si>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</si>
  <si>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</si>
  <si>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</si>
  <si>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</si>
  <si>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</si>
  <si>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</si>
  <si>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</si>
  <si>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</si>
  <si>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</si>
  <si>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</si>
  <si>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</si>
  <si>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</si>
  <si>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</si>
  <si>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</si>
  <si>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</si>
  <si>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</si>
  <si>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</si>
  <si>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</si>
  <si>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</si>
  <si>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</si>
  <si>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</si>
  <si>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</si>
  <si>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</si>
  <si>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</si>
  <si>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</si>
  <si>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</si>
  <si>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</si>
  <si>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</si>
  <si>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</si>
  <si>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</si>
  <si>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</si>
  <si>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</si>
  <si>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</si>
  <si>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</si>
  <si>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</si>
  <si>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</si>
  <si>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</si>
  <si>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</si>
  <si>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</si>
  <si>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</si>
  <si>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</si>
  <si>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</si>
  <si>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</si>
  <si>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</si>
  <si>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</si>
  <si>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</si>
  <si>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</si>
  <si>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</si>
  <si>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</si>
  <si>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</si>
  <si>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</si>
  <si>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</si>
  <si>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</si>
  <si>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</si>
  <si>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</si>
  <si>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</si>
  <si>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</si>
  <si>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</si>
  <si>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</si>
  <si>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</si>
  <si>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</si>
  <si>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</si>
  <si>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</si>
  <si>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</si>
  <si>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</si>
  <si>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</si>
  <si>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</si>
  <si>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</si>
  <si>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</si>
  <si>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</si>
  <si>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</si>
  <si>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</si>
  <si>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</si>
  <si>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</si>
  <si>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</si>
  <si>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</si>
  <si>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</si>
  <si>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</si>
  <si>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</si>
  <si>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</si>
  <si>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</si>
  <si>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</si>
  <si>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</si>
  <si>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</si>
  <si>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</si>
  <si>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</si>
  <si>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</si>
  <si>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</si>
  <si>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</si>
  <si>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</si>
  <si>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</si>
  <si>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</si>
  <si>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</si>
  <si>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</si>
  <si>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</si>
  <si>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</si>
  <si>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</si>
  <si>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</si>
  <si>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</si>
  <si>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</si>
  <si>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</si>
  <si>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</si>
  <si>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</si>
  <si>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</si>
  <si>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</si>
  <si>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</si>
  <si>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</si>
  <si>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</si>
  <si>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</si>
  <si>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</si>
  <si>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</si>
  <si>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</si>
  <si>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</si>
  <si>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</si>
  <si>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</si>
  <si>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</si>
  <si>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</si>
  <si>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</si>
  <si>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</si>
  <si>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</si>
  <si>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</si>
  <si>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</si>
  <si>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</si>
  <si>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</si>
  <si>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</si>
  <si>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</si>
  <si>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</si>
  <si>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</si>
  <si>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</si>
  <si>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</si>
  <si>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</si>
  <si>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</si>
  <si>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</si>
  <si>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</si>
  <si>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</si>
  <si>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</si>
  <si>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</si>
  <si>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</si>
  <si>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</si>
  <si>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</si>
  <si>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</si>
  <si>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</si>
  <si>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</si>
  <si>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</si>
  <si>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</si>
  <si>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</si>
  <si>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</si>
  <si>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</si>
  <si>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</si>
  <si>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</si>
  <si>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</si>
  <si>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</si>
  <si>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</si>
  <si>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</si>
  <si>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</si>
  <si>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</si>
  <si>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</si>
  <si>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</si>
  <si>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</si>
  <si>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</si>
  <si>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</si>
  <si>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</si>
  <si>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</si>
  <si>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</si>
  <si>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</si>
  <si>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</si>
  <si>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</si>
  <si>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</si>
  <si>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</si>
  <si>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</si>
  <si>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</si>
  <si>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</si>
  <si>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</si>
  <si>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</si>
  <si>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</si>
  <si>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</si>
  <si>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</si>
  <si>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</si>
  <si>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</si>
  <si>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</si>
  <si>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</si>
  <si>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</si>
  <si>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</si>
  <si>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</si>
  <si>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</si>
  <si>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</si>
  <si>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</si>
  <si>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</si>
  <si>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</si>
  <si>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</si>
  <si>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</si>
  <si>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</si>
  <si>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</si>
  <si>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</si>
  <si>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</si>
  <si>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</si>
  <si>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</si>
  <si>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</si>
  <si>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</si>
  <si>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</si>
  <si>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</si>
  <si>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</si>
  <si>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</si>
  <si>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</si>
  <si>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</si>
  <si>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</si>
  <si>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</si>
  <si>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</si>
  <si>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</si>
  <si>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</si>
  <si>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</si>
  <si>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</si>
  <si>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</si>
  <si>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</si>
  <si>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</si>
  <si>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</si>
  <si>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</si>
  <si>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</si>
  <si>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</si>
  <si>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</si>
  <si>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</si>
  <si>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</si>
  <si>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</si>
  <si>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</si>
  <si>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</si>
  <si>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</si>
  <si>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</si>
  <si>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</si>
  <si>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</si>
  <si>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</si>
  <si>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</si>
  <si>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</si>
  <si>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</si>
  <si>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</si>
  <si>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</si>
  <si>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</si>
  <si>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</si>
  <si>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</si>
  <si>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</si>
  <si>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</si>
  <si>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</si>
  <si>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</si>
  <si>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</si>
  <si>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</si>
  <si>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</si>
  <si>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</si>
  <si>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</si>
  <si>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</si>
  <si>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</si>
  <si>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</si>
  <si>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</si>
  <si>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</si>
  <si>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</si>
  <si>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</si>
  <si>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</si>
  <si>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</si>
  <si>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</si>
  <si>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</si>
  <si>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</si>
  <si>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</si>
  <si>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</si>
  <si>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</si>
  <si>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</si>
  <si>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</si>
  <si>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</si>
  <si>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</si>
  <si>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</si>
  <si>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</si>
  <si>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</si>
  <si>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</si>
  <si>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</si>
  <si>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</si>
  <si>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</si>
  <si>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</si>
  <si>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</si>
  <si>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</si>
  <si>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</si>
  <si>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</si>
  <si>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</si>
  <si>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</si>
  <si>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</si>
  <si>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</si>
  <si>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</si>
  <si>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</si>
  <si>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</si>
  <si>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</si>
  <si>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</si>
  <si>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</si>
  <si>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</si>
  <si>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</si>
  <si>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</si>
  <si>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</si>
  <si>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</si>
  <si>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</si>
  <si>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</si>
  <si>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</si>
  <si>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</si>
  <si>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</si>
  <si>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</si>
  <si>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</si>
  <si>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</si>
  <si>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</si>
  <si>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</si>
  <si>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</si>
  <si>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</si>
  <si>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</si>
  <si>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</si>
  <si>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</si>
  <si>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</si>
  <si>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</si>
  <si>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</si>
  <si>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</si>
  <si>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</si>
  <si>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</si>
  <si>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</si>
  <si>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</si>
  <si>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</si>
  <si>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</si>
  <si>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</si>
  <si>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</si>
  <si>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</si>
  <si>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</si>
  <si>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</si>
  <si>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</si>
  <si>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</si>
  <si>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</si>
  <si>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</si>
  <si>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</si>
  <si>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</si>
  <si>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</si>
  <si>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</si>
  <si>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</si>
  <si>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</si>
  <si>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</si>
  <si>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</si>
  <si>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</si>
  <si>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</si>
  <si>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</si>
  <si>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</si>
  <si>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</si>
  <si>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</si>
  <si>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</si>
  <si>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</si>
  <si>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</si>
  <si>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</si>
  <si>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</si>
  <si>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</si>
  <si>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</si>
  <si>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</si>
  <si>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</si>
  <si>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</si>
  <si>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</si>
  <si>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</si>
  <si>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</si>
  <si>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</si>
  <si>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</si>
  <si>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</si>
  <si>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</si>
  <si>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</si>
  <si>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</si>
  <si>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</si>
  <si>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</si>
  <si>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</si>
  <si>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</si>
  <si>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</si>
  <si>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</si>
  <si>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</si>
  <si>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</si>
  <si>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</si>
  <si>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</si>
  <si>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</si>
  <si>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</si>
  <si>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</si>
  <si>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</si>
  <si>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</si>
  <si>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</si>
  <si>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</si>
  <si>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</si>
  <si>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</si>
  <si>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</si>
  <si>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</si>
  <si>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</si>
  <si>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</si>
  <si>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</si>
  <si>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</si>
  <si>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</si>
  <si>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</si>
  <si>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</si>
  <si>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</si>
  <si>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</si>
  <si>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</si>
  <si>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</si>
  <si>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</si>
  <si>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</si>
  <si>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</si>
  <si>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</si>
  <si>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</si>
  <si>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</si>
  <si>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</si>
  <si>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</si>
  <si>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</si>
  <si>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</si>
  <si>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</si>
  <si>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</si>
  <si>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</si>
  <si>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</si>
  <si>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</si>
  <si>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</si>
  <si>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</si>
  <si>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</si>
  <si>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</si>
  <si>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</si>
  <si>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</si>
  <si>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</si>
  <si>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</si>
  <si>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</si>
  <si>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</si>
  <si>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</si>
  <si>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</si>
  <si>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</si>
  <si>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</si>
  <si>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</si>
  <si>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</si>
  <si>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</si>
  <si>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</si>
  <si>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</si>
  <si>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</si>
  <si>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</si>
  <si>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</si>
  <si>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</si>
  <si>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</si>
  <si>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</si>
  <si>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</si>
  <si>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</si>
  <si>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</si>
  <si>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</si>
  <si>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</si>
  <si>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</si>
  <si>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</si>
  <si>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</si>
  <si>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</si>
  <si>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</si>
  <si>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</si>
  <si>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</si>
  <si>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</si>
  <si>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</si>
  <si>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</si>
  <si>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</si>
  <si>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</si>
  <si>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</si>
  <si>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</si>
  <si>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</si>
  <si>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</si>
  <si>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</si>
  <si>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</si>
  <si>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</si>
  <si>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</si>
  <si>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</si>
  <si>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</si>
  <si>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</si>
  <si>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</si>
  <si>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</si>
  <si>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</si>
  <si>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</si>
  <si>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</si>
  <si>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</si>
  <si>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</si>
  <si>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</si>
  <si>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</si>
  <si>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</si>
  <si>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</si>
  <si>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</si>
  <si>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</si>
  <si>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</si>
  <si>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</si>
  <si>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</si>
  <si>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</si>
  <si>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</si>
  <si>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</si>
  <si>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</si>
  <si>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</si>
  <si>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</si>
  <si>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</si>
  <si>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</si>
  <si>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</si>
  <si>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</si>
  <si>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</si>
  <si>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</si>
  <si>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</si>
  <si>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</si>
  <si>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</si>
  <si>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</si>
  <si>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</si>
  <si>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</si>
  <si>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</si>
  <si>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</si>
  <si>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</si>
  <si>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</si>
  <si>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</si>
  <si>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</si>
  <si>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</si>
  <si>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</si>
  <si>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</si>
  <si>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</si>
  <si>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</si>
  <si>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</si>
  <si>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</si>
  <si>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</si>
  <si>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</si>
  <si>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</si>
  <si>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</si>
  <si>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</si>
  <si>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</si>
  <si>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</si>
  <si>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</si>
  <si>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</si>
  <si>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</si>
  <si>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</si>
  <si>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</si>
  <si>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</si>
  <si>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</si>
  <si>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</si>
  <si>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</si>
  <si>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</si>
  <si>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</si>
  <si>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</si>
  <si>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</si>
  <si>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</si>
  <si>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</si>
  <si>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</si>
  <si>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</si>
  <si>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</si>
  <si>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</si>
  <si>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</si>
  <si>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</si>
  <si>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</si>
  <si>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</si>
  <si>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</si>
  <si>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</si>
  <si>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</si>
  <si>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</si>
  <si>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</si>
  <si>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</si>
  <si>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</si>
  <si>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</si>
  <si>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</si>
  <si>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</si>
  <si>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</si>
  <si>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</si>
  <si>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</si>
  <si>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</si>
  <si>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</si>
  <si>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</si>
  <si>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</si>
  <si>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</si>
  <si>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</si>
  <si>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</si>
  <si>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</si>
  <si>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</si>
  <si>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</si>
  <si>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</si>
  <si>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</si>
  <si>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</si>
  <si>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</si>
  <si>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</si>
  <si>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</si>
  <si>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</si>
  <si>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</si>
  <si>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</si>
  <si>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</si>
  <si>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</si>
  <si>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</si>
  <si>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</si>
  <si>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</si>
  <si>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</si>
  <si>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</si>
  <si>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</si>
  <si>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</si>
  <si>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</si>
  <si>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</si>
  <si>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</si>
  <si>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</si>
  <si>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</si>
  <si>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</si>
  <si>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</si>
  <si>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</si>
  <si>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</si>
  <si>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</si>
  <si>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</si>
  <si>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</si>
  <si>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</si>
  <si>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</si>
  <si>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</si>
  <si>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</si>
  <si>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</si>
  <si>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</si>
  <si>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</si>
  <si>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</si>
  <si>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</si>
  <si>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</si>
  <si>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</si>
  <si>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</si>
  <si>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</si>
  <si>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</si>
  <si>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</si>
  <si>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</si>
  <si>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</si>
  <si>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</si>
  <si>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</si>
  <si>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</si>
  <si>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</si>
  <si>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</si>
  <si>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</si>
  <si>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</si>
  <si>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</si>
  <si>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</si>
  <si>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</si>
  <si>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</si>
  <si>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</si>
  <si>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</si>
  <si>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</si>
  <si>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</si>
  <si>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</si>
  <si>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</si>
  <si>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</si>
  <si>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</si>
  <si>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</si>
  <si>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</si>
  <si>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</si>
  <si>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</si>
  <si>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</si>
  <si>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</si>
  <si>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</si>
  <si>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</si>
  <si>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</si>
  <si>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</si>
  <si>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</si>
  <si>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</si>
  <si>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</si>
  <si>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</si>
  <si>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</si>
  <si>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</si>
  <si>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</si>
  <si>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</si>
  <si>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</si>
  <si>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</si>
  <si>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</si>
  <si>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</si>
  <si>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</si>
  <si>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</si>
  <si>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</si>
  <si>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</si>
  <si>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</si>
  <si>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</si>
  <si>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</si>
  <si>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</si>
  <si>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</si>
  <si>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</si>
  <si>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</si>
  <si>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</si>
  <si>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</si>
  <si>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</si>
  <si>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</si>
  <si>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</si>
  <si>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</si>
  <si>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</si>
  <si>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</si>
  <si>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</si>
  <si>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</si>
  <si>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</si>
  <si>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</si>
  <si>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</si>
  <si>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</si>
  <si>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</si>
  <si>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</si>
  <si>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</si>
  <si>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</si>
  <si>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</si>
  <si>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</si>
  <si>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</si>
  <si>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</si>
  <si>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</si>
  <si>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</si>
  <si>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</si>
  <si>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</si>
  <si>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</si>
  <si>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</si>
  <si>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</si>
  <si>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</si>
  <si>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</si>
  <si>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</si>
  <si>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</si>
  <si>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</si>
  <si>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</si>
  <si>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</si>
  <si>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</si>
  <si>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</si>
  <si>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</si>
  <si>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</si>
  <si>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</si>
  <si>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</si>
  <si>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</si>
  <si>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</si>
  <si>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</si>
  <si>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</si>
  <si>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</si>
  <si>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</si>
  <si>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</si>
  <si>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</si>
  <si>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</si>
  <si>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</si>
  <si>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</si>
  <si>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</si>
  <si>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</si>
  <si>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</si>
  <si>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</si>
  <si>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</si>
  <si>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</si>
  <si>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</si>
  <si>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</si>
  <si>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</si>
  <si>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</si>
  <si>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</si>
  <si>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</si>
  <si>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</si>
  <si>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</si>
  <si>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</si>
  <si>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</si>
  <si>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</si>
  <si>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</si>
  <si>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</si>
  <si>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</si>
  <si>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</si>
  <si>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</si>
  <si>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</si>
  <si>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</si>
  <si>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</si>
  <si>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</si>
  <si>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</si>
  <si>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</si>
  <si>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</si>
  <si>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</si>
  <si>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</si>
  <si>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</si>
  <si>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</si>
  <si>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</si>
  <si>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</si>
  <si>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</si>
  <si>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</si>
  <si>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</si>
  <si>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</si>
  <si>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</si>
  <si>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</si>
  <si>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</si>
  <si>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</si>
  <si>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</si>
  <si>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</si>
  <si>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</si>
  <si>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</si>
  <si>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</si>
  <si>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</si>
  <si>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</si>
  <si>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</si>
  <si>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</si>
  <si>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</si>
  <si>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</si>
  <si>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</si>
  <si>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</si>
  <si>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</si>
  <si>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</si>
  <si>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</si>
  <si>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</si>
  <si>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</si>
  <si>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</si>
  <si>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</si>
  <si>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</si>
  <si>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</si>
  <si>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</si>
  <si>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</si>
  <si>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</si>
  <si>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</si>
  <si>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</si>
  <si>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</si>
  <si>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</si>
  <si>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</si>
  <si>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</si>
  <si>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</si>
  <si>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</si>
  <si>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</si>
  <si>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</si>
  <si>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</si>
  <si>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</si>
  <si>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</si>
  <si>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</si>
  <si>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</si>
  <si>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</si>
  <si>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</si>
  <si>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</si>
  <si>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</si>
  <si>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</si>
  <si>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</si>
  <si>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</si>
  <si>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</si>
  <si>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</si>
  <si>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</si>
  <si>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</si>
  <si>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</si>
  <si>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</si>
  <si>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</si>
  <si>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</si>
  <si>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</si>
  <si>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</si>
  <si>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</si>
  <si>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</si>
  <si>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</si>
  <si>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</si>
  <si>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</si>
  <si>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</si>
  <si>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</si>
  <si>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</si>
  <si>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</si>
  <si>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</si>
  <si>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</si>
  <si>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</si>
  <si>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</si>
  <si>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</si>
  <si>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</si>
  <si>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</si>
  <si>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</si>
  <si>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</si>
  <si>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</si>
  <si>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</si>
  <si>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</si>
  <si>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</si>
  <si>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</si>
  <si>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</si>
  <si>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</si>
  <si>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</si>
  <si>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</si>
  <si>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</si>
  <si>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</si>
  <si>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</si>
  <si>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</si>
  <si>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</si>
  <si>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</si>
  <si>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</si>
  <si>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</si>
  <si>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</si>
  <si>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</si>
  <si>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</si>
  <si>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</si>
  <si>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</si>
  <si>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</si>
  <si>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</si>
  <si>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</si>
  <si>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</si>
  <si>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</si>
  <si>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</si>
  <si>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</si>
  <si>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</si>
  <si>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</si>
  <si>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</si>
  <si>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</si>
  <si>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</si>
  <si>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</si>
  <si>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</si>
  <si>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</si>
  <si>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</si>
  <si>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</si>
  <si>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</si>
  <si>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</si>
  <si>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</si>
  <si>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</si>
  <si>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</si>
  <si>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</si>
  <si>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</si>
  <si>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</si>
  <si>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</si>
  <si>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</si>
  <si>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</si>
  <si>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</si>
  <si>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</si>
  <si>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</si>
  <si>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</si>
  <si>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</si>
  <si>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</si>
  <si>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</si>
  <si>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</si>
  <si>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</si>
  <si>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</si>
  <si>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</si>
  <si>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</si>
  <si>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</si>
  <si>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</si>
  <si>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</si>
  <si>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</si>
  <si>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</si>
  <si>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</si>
  <si>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</si>
  <si>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</si>
  <si>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</si>
  <si>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</si>
  <si>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</si>
  <si>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</si>
  <si>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</si>
  <si>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</si>
  <si>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</si>
  <si>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</si>
  <si>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</si>
  <si>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</si>
  <si>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</si>
  <si>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</si>
  <si>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</si>
  <si>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</si>
  <si>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</si>
  <si>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</si>
  <si>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</si>
  <si>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</si>
  <si>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</si>
  <si>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</si>
  <si>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</si>
  <si>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</si>
  <si>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</si>
  <si>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</si>
  <si>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</si>
  <si>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</si>
  <si>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</si>
  <si>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</si>
  <si>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</si>
  <si>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</si>
  <si>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</si>
  <si>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</si>
  <si>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</si>
  <si>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</si>
  <si>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</si>
  <si>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</si>
  <si>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</si>
  <si>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</si>
  <si>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</si>
  <si>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</si>
  <si>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</si>
  <si>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</si>
  <si>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</si>
  <si>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</si>
  <si>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</si>
  <si>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</si>
  <si>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</si>
  <si>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</si>
  <si>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</si>
  <si>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</si>
  <si>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</si>
  <si>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</si>
  <si>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</si>
  <si>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</si>
  <si>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</si>
  <si>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</si>
  <si>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</si>
  <si>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</si>
  <si>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</si>
  <si>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</si>
  <si>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</si>
  <si>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</si>
  <si>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</si>
  <si>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</si>
  <si>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</si>
  <si>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</si>
  <si>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</si>
  <si>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</si>
  <si>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</si>
  <si>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</si>
  <si>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</si>
  <si>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</si>
  <si>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</si>
  <si>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</si>
  <si>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</si>
  <si>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</si>
  <si>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</si>
  <si>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</si>
  <si>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</si>
  <si>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</si>
  <si>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</si>
  <si>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</si>
  <si>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</si>
  <si>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</si>
  <si>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</si>
  <si>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</si>
  <si>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</si>
  <si>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</si>
  <si>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</si>
  <si>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</si>
  <si>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</si>
  <si>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</si>
  <si>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</si>
  <si>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</si>
  <si>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</si>
  <si>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</si>
  <si>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</si>
  <si>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</si>
  <si>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</si>
  <si>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</si>
  <si>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</si>
  <si>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</si>
  <si>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</si>
  <si>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</si>
  <si>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</si>
  <si>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</si>
  <si>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</si>
  <si>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</si>
  <si>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</si>
  <si>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</si>
  <si>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</si>
  <si>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</si>
  <si>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</si>
  <si>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</si>
  <si>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</si>
  <si>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</si>
  <si>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</si>
  <si>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</si>
  <si>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</si>
  <si>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</si>
  <si>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</si>
  <si>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</si>
  <si>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</si>
  <si>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</si>
  <si>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</si>
  <si>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</si>
  <si>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</si>
  <si>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</si>
  <si>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</si>
  <si>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</si>
  <si>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</si>
  <si>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</si>
  <si>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</si>
  <si>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</si>
  <si>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</si>
  <si>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</si>
  <si>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</si>
  <si>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</si>
  <si>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</si>
  <si>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</si>
  <si>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</si>
  <si>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</si>
  <si>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</si>
  <si>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</si>
  <si>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</si>
  <si>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</si>
  <si>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</si>
  <si>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</si>
  <si>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</si>
  <si>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</si>
  <si>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</si>
  <si>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</si>
  <si>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</si>
  <si>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</si>
  <si>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</si>
  <si>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</si>
  <si>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</si>
  <si>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</si>
  <si>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</si>
  <si>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</si>
  <si>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</si>
  <si>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</si>
  <si>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</si>
  <si>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</si>
  <si>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</si>
  <si>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</si>
  <si>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</si>
  <si>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</si>
  <si>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</si>
  <si>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</si>
  <si>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</si>
  <si>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</si>
  <si>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</si>
  <si>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</si>
  <si>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</si>
  <si>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</si>
  <si>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</si>
  <si>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</si>
  <si>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</si>
  <si>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</si>
  <si>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</si>
  <si>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</si>
  <si>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</si>
  <si>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</si>
  <si>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</si>
  <si>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</si>
  <si>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</si>
  <si>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</si>
  <si>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</si>
  <si>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</si>
  <si>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</si>
  <si>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</si>
  <si>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</si>
  <si>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</si>
  <si>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</si>
  <si>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</si>
  <si>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</si>
  <si>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</si>
  <si>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</si>
  <si>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</si>
  <si>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</si>
  <si>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</si>
  <si>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</si>
  <si>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</si>
  <si>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</si>
  <si>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</si>
  <si>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</si>
  <si>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</si>
  <si>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</si>
  <si>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</si>
  <si>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</si>
  <si>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</si>
  <si>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</si>
  <si>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</si>
  <si>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</si>
  <si>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</si>
  <si>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</si>
  <si>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</si>
  <si>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</si>
  <si>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</si>
  <si>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</si>
  <si>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</si>
  <si>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</si>
  <si>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</si>
  <si>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</si>
  <si>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</si>
  <si>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</si>
  <si>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</si>
  <si>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</si>
  <si>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</si>
  <si>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</si>
  <si>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</si>
  <si>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</si>
  <si>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</si>
  <si>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</si>
  <si>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</si>
  <si>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</si>
  <si>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</si>
  <si>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</si>
  <si>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</si>
  <si>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</si>
  <si>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</si>
  <si>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</si>
  <si>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</si>
  <si>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</si>
  <si>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</si>
  <si>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</si>
  <si>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</si>
  <si>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</si>
  <si>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</si>
  <si>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</si>
  <si>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</si>
  <si>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</si>
  <si>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</si>
  <si>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</si>
  <si>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</si>
  <si>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</si>
  <si>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</si>
  <si>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</si>
  <si>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</si>
  <si>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</si>
  <si>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</si>
  <si>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</si>
  <si>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</si>
  <si>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</si>
  <si>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</si>
  <si>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</si>
  <si>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</si>
  <si>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</si>
  <si>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</si>
  <si>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</si>
  <si>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</si>
  <si>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</si>
  <si>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</si>
  <si>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</si>
  <si>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</si>
  <si>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</si>
  <si>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</si>
  <si>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</si>
  <si>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</si>
  <si>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</si>
  <si>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</si>
  <si>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</si>
  <si>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</si>
  <si>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</si>
  <si>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</si>
  <si>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</si>
  <si>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</si>
  <si>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</si>
  <si>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</si>
  <si>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</si>
  <si>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</si>
  <si>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</si>
  <si>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</si>
  <si>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</si>
  <si>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</si>
  <si>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</si>
  <si>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</si>
  <si>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</si>
  <si>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</si>
  <si>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</si>
  <si>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</si>
  <si>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</si>
  <si>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</si>
  <si>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</si>
  <si>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</si>
  <si>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</si>
  <si>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</si>
  <si>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</si>
  <si>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</si>
  <si>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</si>
  <si>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</si>
  <si>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</si>
  <si>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</si>
  <si>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</si>
  <si>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</si>
  <si>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</si>
  <si>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</si>
  <si>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</si>
  <si>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</si>
  <si>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</si>
  <si>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</si>
  <si>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</si>
  <si>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</si>
  <si>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</si>
  <si>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</si>
  <si>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</si>
  <si>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</si>
  <si>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</si>
  <si>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</si>
  <si>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</si>
  <si>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</si>
  <si>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</si>
  <si>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</si>
  <si>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</si>
  <si>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</si>
  <si>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</si>
  <si>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</si>
  <si>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</si>
  <si>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</si>
  <si>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</si>
  <si>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</si>
  <si>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</si>
  <si>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</si>
  <si>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</si>
  <si>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</si>
  <si>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</si>
  <si>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</si>
  <si>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</si>
  <si>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</si>
  <si>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</si>
  <si>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</si>
  <si>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</si>
  <si>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</si>
  <si>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</si>
  <si>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</si>
  <si>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</si>
  <si>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</si>
  <si>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</si>
  <si>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</si>
  <si>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</si>
  <si>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</si>
  <si>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</si>
  <si>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</si>
  <si>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</si>
  <si>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</si>
  <si>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</si>
  <si>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</si>
  <si>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</si>
  <si>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</si>
  <si>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</si>
  <si>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</si>
  <si>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</si>
  <si>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</si>
  <si>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</si>
  <si>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</si>
  <si>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</si>
  <si>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</si>
  <si>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</si>
  <si>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</si>
  <si>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</si>
  <si>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</si>
  <si>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</si>
  <si>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</si>
  <si>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</si>
  <si>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</si>
  <si>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</si>
  <si>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</si>
  <si>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</si>
  <si>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</si>
  <si>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</si>
  <si>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</si>
  <si>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</si>
  <si>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</si>
  <si>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</si>
  <si>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</si>
  <si>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</si>
  <si>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</si>
  <si>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</si>
  <si>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</si>
  <si>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</si>
  <si>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</si>
  <si>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</si>
  <si>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</si>
  <si>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</si>
  <si>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</si>
  <si>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</si>
  <si>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</si>
  <si>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</si>
  <si>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</si>
  <si>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</si>
  <si>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</si>
  <si>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</si>
  <si>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</si>
  <si>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</si>
  <si>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</si>
  <si>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</si>
  <si>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</si>
  <si>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</si>
  <si>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</si>
  <si>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</si>
  <si>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</si>
  <si>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</si>
  <si>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</si>
  <si>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</si>
  <si>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</si>
  <si>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</si>
  <si>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</si>
  <si>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</si>
  <si>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</si>
  <si>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</si>
  <si>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</si>
  <si>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</si>
  <si>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</si>
  <si>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</si>
  <si>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</si>
  <si>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</si>
  <si>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</si>
  <si>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</si>
  <si>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</si>
  <si>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</si>
  <si>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</si>
  <si>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</si>
  <si>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</si>
  <si>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</si>
  <si>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</si>
  <si>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</si>
  <si>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</si>
  <si>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</si>
  <si>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</si>
  <si>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</si>
  <si>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</si>
  <si>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</si>
  <si>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</si>
  <si>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</si>
  <si>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</si>
  <si>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</si>
  <si>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</si>
  <si>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</si>
  <si>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</si>
  <si>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</si>
  <si>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</si>
  <si>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</si>
  <si>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</si>
  <si>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</si>
  <si>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</si>
  <si>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</si>
  <si>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</si>
  <si>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</si>
  <si>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</si>
  <si>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</si>
  <si>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</si>
  <si>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</si>
  <si>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</si>
  <si>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</si>
  <si>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</si>
  <si>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</si>
  <si>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</si>
  <si>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</si>
  <si>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</si>
  <si>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</si>
  <si>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</si>
  <si>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</si>
  <si>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</si>
  <si>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</si>
  <si>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</si>
  <si>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</si>
  <si>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</si>
  <si>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</si>
  <si>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</si>
  <si>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</si>
  <si>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</si>
  <si>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</si>
  <si>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</si>
  <si>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</si>
  <si>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</si>
  <si>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</si>
  <si>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</si>
  <si>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</si>
  <si>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</si>
  <si>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</si>
  <si>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</si>
  <si>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</si>
  <si>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</si>
  <si>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</si>
  <si>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</si>
  <si>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</si>
  <si>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</si>
  <si>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</si>
  <si>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</si>
  <si>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</si>
  <si>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</si>
  <si>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</si>
  <si>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</si>
  <si>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</si>
  <si>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</si>
  <si>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</si>
  <si>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</si>
  <si>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</si>
  <si>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</si>
  <si>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</si>
  <si>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</si>
  <si>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</si>
  <si>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</si>
  <si>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</si>
  <si>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</si>
  <si>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</si>
  <si>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</si>
  <si>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</si>
  <si>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</si>
  <si>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</si>
  <si>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</si>
  <si>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</si>
  <si>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</si>
  <si>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</si>
  <si>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</si>
  <si>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</si>
  <si>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</si>
  <si>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</si>
  <si>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</si>
  <si>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</si>
  <si>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</si>
  <si>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</si>
  <si>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</si>
  <si>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</si>
  <si>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</si>
  <si>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</si>
  <si>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</si>
  <si>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</si>
  <si>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</si>
  <si>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</si>
  <si>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</si>
  <si>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</si>
  <si>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</si>
  <si>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</si>
  <si>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</si>
  <si>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</si>
  <si>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</si>
  <si>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</si>
  <si>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</si>
  <si>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</si>
  <si>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</si>
  <si>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</si>
  <si>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</si>
  <si>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</si>
  <si>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</si>
  <si>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</si>
  <si>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</si>
  <si>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</si>
  <si>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</si>
  <si>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</si>
  <si>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</si>
  <si>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</si>
  <si>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</si>
  <si>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</si>
  <si>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</si>
  <si>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</si>
  <si>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</si>
  <si>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</si>
  <si>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</si>
  <si>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</si>
  <si>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</si>
  <si>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</si>
  <si>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</si>
  <si>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</si>
  <si>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</si>
  <si>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</si>
  <si>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</si>
  <si>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</si>
  <si>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</si>
  <si>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</si>
  <si>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</si>
  <si>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</si>
  <si>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</si>
  <si>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</si>
  <si>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</si>
  <si>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</si>
  <si>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</si>
  <si>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</si>
  <si>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</si>
  <si>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</si>
  <si>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</si>
  <si>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</si>
  <si>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</si>
  <si>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</si>
  <si>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</si>
  <si>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</si>
  <si>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</si>
  <si>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</si>
  <si>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</si>
  <si>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</si>
  <si>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</si>
  <si>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</si>
  <si>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</si>
  <si>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</si>
  <si>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</si>
  <si>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</si>
  <si>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</si>
  <si>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</si>
  <si>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</si>
  <si>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</si>
  <si>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</si>
  <si>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</si>
  <si>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</si>
  <si>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</si>
  <si>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</si>
  <si>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</si>
  <si>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</si>
  <si>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</si>
  <si>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</si>
  <si>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</si>
  <si>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</si>
  <si>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</si>
  <si>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</si>
  <si>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</si>
  <si>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</si>
  <si>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</si>
  <si>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</si>
  <si>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</si>
  <si>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</si>
  <si>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</si>
  <si>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</si>
  <si>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</si>
  <si>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</si>
  <si>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</si>
  <si>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</si>
  <si>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</si>
  <si>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</si>
  <si>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</si>
  <si>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</si>
  <si>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</si>
  <si>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</si>
  <si>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</si>
  <si>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</si>
  <si>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</si>
  <si>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</si>
  <si>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</si>
  <si>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</si>
  <si>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</si>
  <si>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</si>
  <si>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</si>
  <si>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</si>
  <si>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</si>
  <si>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</si>
  <si>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</si>
  <si>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</si>
  <si>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</si>
  <si>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</si>
  <si>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</si>
  <si>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</si>
  <si>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</si>
  <si>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</si>
  <si>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</si>
  <si>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</si>
  <si>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</si>
  <si>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</si>
  <si>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</si>
  <si>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</si>
  <si>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</si>
  <si>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</si>
  <si>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</si>
  <si>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</si>
  <si>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</si>
  <si>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</si>
  <si>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</si>
  <si>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</si>
  <si>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</si>
  <si>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</si>
  <si>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</si>
  <si>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</si>
  <si>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</si>
  <si>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</si>
  <si>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</si>
  <si>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</si>
  <si>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</si>
  <si>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</si>
  <si>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</si>
  <si>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</si>
  <si>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</si>
  <si>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</si>
  <si>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</si>
  <si>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</si>
  <si>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</si>
  <si>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</si>
  <si>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</si>
  <si>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</si>
  <si>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</si>
  <si>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</si>
  <si>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</si>
  <si>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</si>
  <si>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</si>
  <si>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</si>
  <si>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</si>
  <si>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</si>
  <si>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</si>
  <si>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</si>
  <si>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</si>
  <si>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</si>
  <si>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</si>
  <si>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</si>
  <si>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</si>
  <si>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</si>
  <si>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</si>
  <si>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</si>
  <si>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</si>
  <si>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</si>
  <si>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</si>
  <si>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</si>
  <si>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</si>
  <si>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</si>
  <si>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</si>
  <si>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</si>
  <si>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</si>
  <si>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</si>
  <si>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</si>
  <si>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</si>
  <si>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</si>
  <si>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</si>
  <si>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</si>
  <si>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</si>
  <si>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</si>
  <si>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</si>
  <si>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</si>
  <si>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</si>
  <si>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</si>
  <si>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</si>
  <si>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</si>
  <si>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</si>
  <si>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</si>
  <si>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</si>
  <si>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</si>
  <si>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</si>
  <si>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</si>
  <si>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</si>
  <si>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</si>
  <si>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</si>
  <si>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</si>
  <si>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</si>
  <si>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</si>
  <si>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</si>
  <si>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</si>
  <si>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</si>
  <si>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</si>
  <si>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</si>
  <si>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</si>
  <si>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</si>
  <si>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</si>
  <si>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</si>
  <si>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</si>
  <si>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</si>
  <si>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</si>
  <si>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</si>
  <si>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</si>
  <si>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</si>
  <si>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</si>
  <si>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</si>
  <si>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</si>
  <si>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</si>
  <si>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</si>
  <si>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</si>
  <si>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</si>
  <si>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</si>
  <si>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</si>
  <si>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</si>
  <si>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</si>
  <si>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</si>
  <si>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</si>
  <si>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</si>
  <si>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</si>
  <si>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</si>
  <si>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</si>
  <si>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</si>
  <si>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</si>
  <si>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</si>
  <si>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</si>
  <si>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</si>
  <si>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</si>
  <si>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</si>
  <si>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</si>
  <si>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</si>
  <si>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</si>
  <si>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</si>
  <si>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</si>
  <si>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</si>
  <si>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</si>
  <si>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</si>
  <si>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</si>
  <si>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</si>
  <si>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</si>
  <si>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</si>
  <si>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</si>
  <si>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</si>
  <si>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</si>
  <si>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</si>
  <si>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</si>
  <si>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</si>
  <si>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</si>
  <si>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</si>
  <si>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</si>
  <si>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</si>
  <si>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</si>
  <si>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</si>
  <si>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</si>
  <si>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</si>
  <si>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</si>
  <si>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</si>
  <si>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</si>
  <si>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</si>
  <si>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</si>
  <si>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</si>
  <si>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</si>
  <si>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</si>
  <si>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</si>
  <si>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</si>
  <si>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</si>
  <si>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</si>
  <si>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</si>
  <si>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</si>
  <si>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</si>
  <si>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</si>
  <si>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</si>
  <si>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</si>
  <si>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</si>
  <si>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</si>
  <si>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</si>
  <si>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</si>
  <si>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</si>
  <si>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</si>
  <si>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</si>
  <si>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</si>
  <si>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</si>
  <si>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</si>
  <si>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</si>
  <si>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</si>
  <si>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</si>
  <si>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</si>
  <si>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</si>
  <si>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</si>
  <si>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</si>
  <si>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</si>
  <si>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</si>
  <si>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</si>
  <si>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</si>
  <si>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</si>
  <si>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</si>
  <si>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</si>
  <si>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</si>
  <si>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</si>
  <si>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</si>
  <si>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</si>
  <si>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</si>
  <si>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</si>
  <si>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</si>
  <si>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</si>
  <si>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</si>
  <si>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</si>
  <si>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</si>
  <si>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</si>
  <si>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</si>
  <si>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</si>
  <si>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</si>
  <si>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</si>
  <si>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</si>
  <si>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</si>
  <si>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</si>
  <si>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</si>
  <si>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</si>
  <si>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</si>
  <si>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</si>
  <si>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</si>
  <si>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</si>
  <si>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</si>
  <si>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</si>
  <si>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</si>
  <si>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</si>
  <si>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</si>
  <si>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</si>
  <si>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</si>
  <si>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</si>
  <si>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</si>
  <si>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</si>
  <si>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</si>
  <si>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</si>
  <si>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</si>
  <si>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</si>
  <si>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</si>
  <si>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</si>
  <si>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</si>
  <si>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</si>
  <si>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</si>
  <si>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</si>
  <si>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</si>
  <si>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</si>
  <si>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</si>
  <si>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</si>
  <si>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</si>
  <si>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</si>
  <si>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</si>
  <si>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</si>
  <si>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</si>
  <si>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</si>
  <si>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</si>
  <si>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</si>
  <si>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</si>
  <si>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</si>
  <si>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</si>
  <si>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</si>
  <si>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</si>
  <si>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</si>
  <si>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</si>
  <si>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</si>
  <si>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</si>
  <si>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</si>
  <si>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</si>
  <si>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</si>
  <si>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</si>
  <si>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</si>
  <si>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</si>
  <si>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</si>
  <si>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</si>
  <si>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</si>
  <si>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</si>
  <si>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</si>
  <si>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</si>
  <si>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</si>
  <si>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</si>
  <si>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</si>
  <si>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</si>
  <si>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</si>
  <si>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</si>
  <si>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</si>
  <si>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</si>
  <si>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</si>
  <si>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</si>
  <si>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</si>
  <si>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</si>
  <si>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</si>
  <si>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</si>
  <si>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</si>
  <si>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</si>
  <si>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</si>
  <si>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</si>
  <si>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</si>
  <si>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</si>
  <si>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</si>
  <si>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</si>
  <si>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</si>
  <si>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</si>
  <si>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</si>
  <si>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</si>
  <si>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</si>
  <si>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</si>
  <si>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</si>
  <si>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</si>
  <si>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</si>
  <si>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</si>
  <si>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</si>
  <si>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</si>
  <si>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</si>
  <si>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</si>
  <si>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</si>
  <si>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</si>
  <si>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</si>
  <si>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</si>
  <si>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</si>
  <si>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</si>
  <si>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</si>
  <si>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</si>
  <si>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</si>
  <si>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</si>
  <si>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</si>
  <si>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</si>
  <si>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</si>
  <si>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</si>
  <si>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</si>
  <si>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</si>
  <si>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</si>
  <si>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</si>
  <si>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</si>
  <si>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</si>
  <si>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</si>
  <si>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</si>
  <si>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</si>
  <si>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</si>
  <si>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</si>
  <si>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</si>
  <si>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</si>
  <si>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</si>
  <si>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</si>
  <si>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</si>
  <si>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</si>
  <si>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</si>
  <si>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</si>
  <si>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</si>
  <si>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</si>
  <si>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</si>
  <si>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</si>
  <si>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</si>
  <si>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</si>
  <si>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</si>
  <si>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</si>
  <si>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</si>
  <si>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</si>
  <si>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</si>
  <si>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</si>
  <si>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</si>
  <si>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</si>
  <si>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</si>
  <si>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</si>
  <si>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</si>
  <si>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</si>
  <si>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</si>
  <si>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</si>
  <si>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</si>
  <si>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</si>
  <si>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</si>
  <si>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</si>
  <si>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</si>
  <si>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</si>
  <si>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</si>
  <si>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</si>
  <si>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</si>
  <si>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</si>
  <si>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</si>
  <si>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</si>
  <si>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</si>
  <si>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</si>
  <si>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</si>
  <si>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</si>
  <si>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</si>
  <si>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</si>
  <si>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</si>
  <si>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</si>
  <si>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</si>
  <si>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</si>
  <si>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</si>
  <si>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</si>
  <si>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</si>
  <si>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</si>
  <si>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</si>
  <si>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</si>
  <si>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</si>
  <si>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</si>
  <si>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</si>
  <si>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</si>
  <si>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</si>
  <si>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</si>
  <si>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</si>
  <si>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</si>
  <si>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</si>
  <si>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</si>
  <si>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</si>
  <si>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</si>
  <si>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</si>
  <si>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</si>
  <si>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</si>
  <si>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</si>
  <si>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</si>
  <si>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</si>
  <si>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</si>
  <si>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</si>
  <si>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</si>
  <si>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</si>
  <si>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</si>
  <si>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</si>
  <si>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</si>
  <si>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</si>
  <si>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</si>
  <si>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</si>
  <si>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</si>
  <si>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</si>
  <si>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</si>
  <si>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</si>
  <si>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</si>
  <si>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</si>
  <si>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</si>
  <si>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</si>
  <si>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</si>
  <si>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</si>
  <si>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</si>
  <si>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</si>
  <si>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</si>
  <si>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</si>
  <si>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</si>
  <si>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</si>
  <si>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</si>
  <si>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</si>
  <si>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</si>
  <si>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</si>
  <si>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</si>
  <si>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</si>
  <si>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</si>
  <si>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</si>
  <si>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</si>
  <si>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</si>
  <si>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</si>
  <si>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</si>
  <si>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</si>
  <si>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</si>
  <si>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</si>
  <si>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</si>
  <si>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</si>
  <si>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</si>
  <si>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</si>
  <si>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</si>
  <si>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</si>
  <si>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</si>
  <si>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</si>
  <si>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</si>
  <si>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</si>
  <si>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</si>
  <si>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</si>
  <si>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</si>
  <si>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</si>
  <si>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</si>
  <si>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</si>
  <si>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</si>
  <si>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</si>
  <si>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</si>
  <si>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</si>
  <si>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</si>
  <si>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</si>
  <si>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</si>
  <si>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</si>
  <si>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</si>
  <si>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</si>
  <si>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</si>
  <si>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</si>
  <si>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</si>
  <si>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</si>
  <si>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</si>
  <si>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</si>
  <si>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</si>
  <si>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</si>
  <si>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</si>
  <si>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</si>
  <si>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</si>
  <si>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</si>
  <si>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</si>
  <si>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</si>
  <si>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</si>
  <si>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</si>
  <si>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</si>
  <si>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</si>
  <si>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</si>
  <si>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</si>
  <si>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</si>
  <si>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</si>
  <si>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</si>
  <si>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</si>
  <si>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</si>
  <si>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</si>
  <si>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</si>
  <si>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</si>
  <si>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</si>
  <si>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</si>
  <si>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</si>
  <si>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</si>
  <si>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</si>
  <si>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</si>
  <si>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</si>
  <si>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</si>
  <si>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</si>
  <si>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</si>
  <si>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</si>
  <si>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</si>
  <si>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</si>
  <si>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</si>
  <si>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</si>
  <si>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</si>
  <si>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</si>
  <si>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</si>
  <si>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</si>
  <si>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</si>
  <si>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</si>
  <si>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</si>
  <si>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</si>
  <si>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</si>
  <si>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</si>
  <si>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</si>
  <si>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</si>
  <si>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</si>
  <si>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</si>
  <si>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</si>
  <si>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</si>
  <si>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</si>
  <si>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</si>
  <si>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</si>
  <si>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</si>
  <si>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</si>
  <si>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</si>
  <si>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</si>
  <si>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</si>
  <si>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</si>
  <si>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</si>
  <si>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</si>
  <si>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</si>
  <si>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</si>
  <si>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</si>
  <si>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</si>
  <si>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</si>
  <si>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</si>
  <si>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</si>
  <si>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</si>
  <si>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</si>
  <si>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</si>
  <si>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</si>
  <si>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</si>
  <si>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</si>
  <si>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</si>
  <si>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</si>
  <si>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</si>
  <si>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</si>
  <si>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</si>
  <si>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</si>
  <si>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</si>
  <si>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</si>
  <si>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</si>
  <si>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</si>
  <si>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</si>
  <si>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</si>
  <si>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</si>
  <si>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</si>
  <si>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</si>
  <si>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</si>
  <si>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</si>
  <si>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</si>
  <si>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</si>
  <si>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</si>
  <si>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</si>
  <si>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</si>
  <si>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</si>
  <si>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</si>
  <si>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</si>
  <si>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</si>
  <si>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</si>
  <si>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</si>
  <si>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</si>
  <si>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</si>
  <si>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</si>
  <si>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</si>
  <si>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</si>
  <si>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</si>
  <si>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</si>
  <si>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</si>
  <si>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</si>
  <si>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</si>
  <si>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</si>
  <si>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</si>
  <si>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</si>
  <si>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</si>
  <si>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</si>
  <si>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</si>
  <si>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</si>
  <si>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</si>
  <si>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</si>
  <si>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</si>
  <si>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</si>
  <si>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</si>
  <si>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</si>
  <si>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</si>
  <si>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</si>
  <si>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</si>
  <si>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</si>
  <si>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</si>
  <si>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</si>
  <si>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</si>
  <si>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</si>
  <si>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</si>
  <si>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</si>
  <si>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</si>
  <si>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</si>
  <si>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</si>
  <si>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</si>
  <si>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</si>
  <si>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</si>
  <si>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</si>
  <si>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</si>
  <si>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</si>
  <si>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</si>
  <si>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</si>
  <si>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</si>
  <si>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</si>
  <si>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</si>
  <si>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</si>
  <si>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</si>
  <si>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</si>
  <si>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</si>
  <si>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</si>
  <si>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</si>
  <si>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</si>
  <si>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</si>
  <si>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</si>
  <si>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</si>
  <si>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</si>
  <si>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</si>
  <si>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</si>
  <si>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</si>
  <si>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</si>
  <si>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</si>
  <si>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</si>
  <si>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</si>
  <si>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</si>
  <si>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</si>
  <si>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</si>
  <si>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</si>
  <si>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</si>
  <si>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</si>
  <si>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</si>
  <si>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</si>
  <si>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</si>
  <si>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</si>
  <si>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</si>
  <si>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</si>
  <si>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</si>
  <si>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</si>
  <si>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</si>
  <si>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</si>
  <si>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</si>
  <si>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</si>
  <si>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</si>
  <si>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</si>
  <si>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</si>
  <si>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</si>
  <si>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</si>
  <si>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</si>
  <si>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</si>
  <si>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</si>
  <si>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</si>
  <si>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</si>
  <si>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</si>
  <si>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</si>
  <si>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</si>
  <si>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</si>
  <si>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</si>
  <si>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</si>
  <si>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</si>
  <si>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</si>
  <si>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</si>
  <si>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</si>
  <si>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</si>
  <si>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</si>
  <si>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</si>
  <si>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</si>
  <si>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</si>
  <si>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</si>
  <si>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</si>
  <si>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</si>
  <si>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</si>
  <si>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</si>
  <si>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</si>
  <si>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</si>
  <si>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</si>
  <si>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</si>
  <si>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</si>
  <si>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</si>
  <si>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</si>
  <si>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</si>
  <si>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</si>
  <si>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</si>
  <si>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</si>
  <si>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</si>
  <si>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</si>
  <si>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</si>
  <si>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</si>
  <si>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</si>
  <si>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</si>
  <si>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</si>
  <si>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</si>
  <si>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</si>
  <si>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</si>
  <si>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</si>
  <si>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</si>
  <si>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</si>
  <si>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</si>
  <si>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</si>
  <si>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</si>
  <si>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</si>
  <si>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</si>
  <si>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</si>
  <si>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</si>
  <si>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</si>
  <si>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</si>
  <si>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</si>
  <si>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</si>
  <si>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</si>
  <si>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</si>
  <si>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</si>
  <si>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</si>
  <si>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</si>
  <si>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</si>
  <si>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</si>
  <si>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</si>
  <si>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</si>
  <si>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</si>
  <si>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</si>
  <si>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</si>
  <si>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</si>
  <si>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</si>
  <si>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</si>
  <si>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</si>
  <si>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</si>
  <si>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</si>
  <si>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</si>
  <si>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</si>
  <si>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</si>
  <si>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</si>
  <si>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</si>
  <si>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</si>
  <si>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</si>
  <si>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</si>
  <si>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</si>
  <si>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</si>
  <si>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</si>
  <si>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</si>
  <si>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</si>
  <si>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</si>
  <si>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</si>
  <si>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</si>
  <si>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</si>
  <si>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</si>
  <si>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</si>
  <si>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</si>
  <si>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</si>
  <si>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</si>
  <si>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</si>
  <si>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</si>
  <si>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</si>
  <si>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</si>
  <si>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</si>
  <si>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</si>
  <si>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</si>
  <si>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</si>
  <si>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</si>
  <si>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</si>
  <si>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</si>
  <si>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</si>
  <si>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</si>
  <si>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</si>
  <si>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</si>
  <si>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</si>
  <si>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</si>
  <si>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</si>
  <si>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</si>
  <si>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</si>
  <si>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</si>
  <si>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</si>
  <si>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</si>
  <si>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</si>
  <si>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</si>
  <si>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</si>
  <si>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</si>
  <si>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</si>
  <si>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</si>
  <si>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</si>
  <si>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</si>
  <si>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</si>
  <si>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</si>
  <si>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</si>
  <si>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</si>
  <si>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</si>
  <si>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</si>
  <si>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</si>
  <si>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</si>
  <si>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</si>
  <si>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</si>
  <si>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</si>
  <si>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</si>
  <si>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</si>
  <si>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</si>
  <si>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</si>
  <si>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</si>
  <si>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</si>
  <si>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</si>
  <si>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</si>
  <si>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</si>
  <si>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</si>
  <si>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</si>
  <si>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</si>
  <si>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</si>
  <si>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</si>
  <si>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</si>
  <si>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</si>
  <si>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</si>
  <si>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</si>
  <si>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</si>
  <si>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</si>
  <si>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</si>
  <si>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</si>
  <si>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</si>
  <si>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</si>
  <si>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</si>
  <si>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</si>
  <si>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</si>
  <si>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</si>
  <si>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</si>
  <si>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</si>
  <si>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</si>
  <si>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</si>
  <si>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</si>
  <si>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</si>
  <si>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</si>
  <si>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</si>
  <si>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</si>
  <si>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</si>
  <si>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</si>
  <si>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</si>
  <si>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</si>
  <si>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</si>
  <si>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</si>
  <si>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</si>
  <si>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</si>
  <si>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</si>
  <si>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</si>
  <si>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</si>
  <si>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</si>
  <si>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</si>
  <si>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</si>
  <si>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</si>
  <si>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</si>
  <si>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</si>
  <si>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</si>
  <si>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</si>
  <si>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</si>
  <si>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</si>
  <si>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</si>
  <si>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</si>
  <si>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</si>
  <si>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</si>
  <si>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</si>
  <si>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</si>
  <si>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</si>
  <si>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</si>
  <si>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</si>
  <si>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</si>
  <si>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</si>
  <si>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</si>
  <si>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</si>
  <si>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</si>
  <si>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</si>
  <si>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</si>
  <si>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</si>
  <si>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</si>
  <si>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</si>
  <si>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</si>
  <si>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</si>
  <si>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</si>
  <si>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</si>
  <si>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</si>
  <si>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</si>
  <si>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</si>
  <si>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</si>
  <si>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</si>
  <si>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</si>
  <si>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</si>
  <si>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</si>
  <si>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</si>
  <si>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</si>
  <si>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</si>
  <si>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</si>
  <si>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</si>
  <si>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</si>
  <si>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</si>
  <si>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</si>
  <si>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</si>
  <si>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</si>
  <si>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</si>
  <si>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</si>
  <si>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</si>
  <si>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</si>
  <si>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</si>
  <si>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</si>
  <si>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</si>
  <si>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</si>
  <si>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</si>
  <si>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</si>
  <si>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</si>
  <si>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</si>
  <si>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</si>
  <si>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</si>
  <si>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</si>
  <si>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</si>
  <si>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</si>
  <si>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</si>
  <si>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</si>
  <si>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</si>
  <si>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</si>
  <si>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</si>
  <si>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</si>
  <si>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</si>
  <si>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</si>
  <si>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</si>
  <si>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</si>
  <si>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</si>
  <si>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</si>
  <si>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</si>
  <si>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</si>
  <si>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</si>
  <si>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</si>
  <si>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</si>
  <si>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</si>
  <si>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</si>
  <si>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</si>
  <si>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</si>
  <si>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</si>
  <si>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</si>
  <si>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</si>
  <si>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</si>
  <si>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</si>
  <si>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</si>
  <si>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</si>
  <si>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</si>
  <si>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</si>
  <si>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</si>
  <si>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</si>
  <si>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</si>
  <si>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</si>
  <si>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</si>
  <si>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</si>
  <si>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</si>
  <si>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</si>
  <si>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</si>
  <si>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</si>
  <si>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</si>
  <si>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</si>
  <si>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</si>
  <si>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</si>
  <si>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</si>
  <si>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</si>
  <si>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</si>
  <si>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</si>
  <si>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</si>
  <si>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</si>
  <si>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</si>
  <si>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</si>
  <si>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</si>
  <si>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</si>
  <si>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</si>
  <si>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</si>
  <si>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</si>
  <si>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</si>
  <si>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</si>
  <si>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</si>
  <si>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</si>
  <si>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</si>
  <si>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</si>
  <si>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</si>
  <si>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</si>
  <si>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</si>
  <si>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</si>
  <si>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</si>
  <si>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</si>
  <si>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</si>
  <si>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</si>
  <si>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</si>
  <si>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</si>
  <si>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</si>
  <si>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</si>
  <si>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</si>
  <si>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</si>
  <si>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</si>
  <si>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</si>
  <si>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</si>
  <si>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</si>
  <si>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</si>
  <si>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</si>
  <si>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</si>
  <si>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</si>
  <si>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</si>
  <si>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</si>
  <si>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</si>
  <si>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</si>
  <si>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</si>
  <si>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</si>
  <si>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</si>
  <si>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</si>
  <si>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</si>
  <si>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</si>
  <si>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</si>
  <si>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</si>
  <si>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</si>
  <si>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</si>
  <si>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</si>
  <si>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</si>
  <si>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</si>
  <si>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</si>
  <si>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</si>
  <si>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</si>
  <si>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</si>
  <si>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</si>
  <si>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</si>
  <si>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</si>
  <si>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</si>
  <si>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</si>
  <si>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</si>
  <si>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</si>
  <si>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</si>
  <si>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</si>
  <si>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</si>
  <si>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</si>
  <si>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</si>
  <si>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</si>
  <si>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</si>
  <si>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</si>
  <si>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</si>
  <si>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</si>
  <si>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</si>
  <si>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</si>
  <si>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</si>
  <si>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</si>
  <si>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</si>
  <si>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</si>
  <si>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</si>
  <si>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</si>
  <si>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</si>
  <si>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</si>
  <si>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</si>
  <si>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</si>
  <si>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</si>
  <si>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</si>
  <si>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</si>
  <si>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</si>
  <si>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</si>
  <si>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</si>
  <si>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</si>
  <si>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</si>
  <si>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</si>
  <si>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</si>
  <si>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</si>
  <si>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</si>
  <si>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</si>
  <si>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</si>
  <si>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</si>
  <si>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</si>
  <si>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</si>
  <si>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</si>
  <si>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</si>
  <si>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</si>
  <si>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</si>
  <si>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</si>
  <si>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</si>
  <si>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</si>
  <si>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</si>
  <si>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</si>
  <si>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</si>
  <si>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</si>
  <si>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</si>
  <si>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</si>
  <si>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</si>
  <si>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</si>
  <si>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</si>
  <si>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</si>
  <si>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</si>
  <si>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</si>
  <si>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</si>
  <si>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</si>
  <si>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</si>
  <si>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</si>
  <si>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</si>
  <si>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</si>
  <si>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</si>
  <si>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</si>
  <si>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</si>
  <si>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</si>
  <si>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</si>
  <si>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</si>
  <si>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</si>
  <si>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</si>
  <si>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</si>
  <si>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</si>
  <si>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</si>
  <si>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</si>
  <si>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</si>
  <si>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</si>
  <si>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</si>
  <si>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</si>
  <si>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</si>
  <si>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</si>
  <si>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</si>
  <si>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</si>
  <si>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</si>
  <si>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</si>
  <si>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</si>
  <si>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</si>
  <si>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</si>
  <si>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</si>
  <si>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</si>
  <si>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</si>
  <si>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</si>
  <si>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</si>
  <si>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</si>
  <si>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</si>
  <si>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</si>
  <si>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</si>
  <si>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</si>
  <si>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</si>
  <si>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</si>
  <si>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</si>
  <si>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</si>
  <si>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</si>
  <si>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</si>
  <si>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</si>
  <si>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</si>
  <si>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</si>
  <si>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</si>
  <si>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</si>
  <si>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</si>
  <si>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</si>
  <si>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</si>
  <si>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</si>
  <si>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</si>
  <si>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</si>
  <si>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</si>
  <si>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</si>
  <si>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</si>
  <si>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</si>
  <si>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</si>
  <si>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</si>
  <si>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</si>
  <si>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</si>
  <si>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</si>
  <si>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</si>
  <si>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</si>
  <si>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</si>
  <si>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</si>
  <si>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</si>
  <si>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</si>
  <si>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</si>
  <si>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</si>
  <si>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</si>
  <si>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</si>
  <si>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</si>
  <si>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</si>
  <si>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</si>
  <si>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</si>
  <si>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</si>
  <si>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</si>
  <si>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</si>
  <si>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</si>
  <si>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</si>
  <si>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</si>
  <si>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</si>
  <si>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</si>
  <si>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</si>
  <si>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</si>
  <si>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</si>
  <si>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</si>
  <si>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</si>
  <si>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</si>
  <si>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</si>
  <si>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</si>
  <si>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</si>
  <si>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</si>
  <si>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</si>
  <si>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</si>
  <si>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</si>
  <si>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</si>
  <si>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</si>
  <si>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</si>
  <si>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</si>
  <si>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</si>
  <si>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</si>
  <si>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</si>
  <si>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</si>
  <si>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</si>
  <si>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</si>
  <si>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</si>
  <si>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</si>
  <si>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</si>
  <si>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</si>
  <si>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</si>
  <si>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</si>
  <si>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</si>
  <si>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</si>
  <si>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</si>
  <si>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</si>
  <si>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</si>
  <si>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</si>
  <si>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</si>
  <si>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</si>
  <si>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</si>
  <si>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</si>
  <si>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</si>
  <si>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</si>
  <si>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</si>
  <si>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</si>
  <si>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</si>
  <si>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</si>
  <si>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</si>
  <si>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</si>
  <si>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</si>
  <si>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</si>
  <si>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</si>
  <si>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</si>
  <si>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</si>
  <si>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</si>
  <si>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</si>
  <si>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</si>
  <si>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</si>
  <si>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</si>
  <si>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</si>
  <si>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</si>
  <si>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</si>
  <si>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</si>
  <si>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</si>
  <si>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</si>
  <si>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</si>
  <si>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</si>
  <si>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</si>
  <si>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</si>
  <si>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</si>
  <si>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</si>
  <si>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</si>
  <si>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</si>
  <si>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</si>
  <si>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</si>
  <si>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</si>
  <si>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</si>
  <si>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</si>
  <si>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</si>
  <si>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</si>
  <si>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</si>
  <si>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</si>
  <si>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</si>
  <si>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</si>
  <si>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</si>
  <si>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</si>
  <si>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</si>
  <si>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</si>
  <si>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</si>
  <si>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</si>
  <si>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</si>
  <si>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</si>
  <si>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</si>
  <si>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</si>
  <si>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</si>
  <si>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</si>
  <si>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</si>
  <si>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</si>
  <si>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</si>
  <si>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</si>
  <si>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</si>
  <si>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</si>
  <si>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</si>
  <si>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</si>
  <si>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</si>
  <si>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</si>
  <si>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</si>
  <si>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</si>
  <si>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</si>
  <si>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</si>
  <si>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</si>
  <si>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</si>
  <si>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</si>
  <si>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</si>
  <si>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</si>
  <si>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</si>
  <si>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</si>
  <si>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</si>
  <si>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</si>
  <si>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</si>
  <si>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</si>
  <si>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</si>
  <si>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</si>
  <si>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</si>
  <si>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</si>
  <si>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</si>
  <si>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</si>
  <si>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</si>
  <si>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</si>
  <si>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</si>
  <si>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</si>
  <si>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</si>
  <si>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</si>
  <si>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</si>
  <si>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</si>
  <si>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</si>
  <si>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</si>
  <si>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</si>
  <si>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</si>
  <si>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</si>
  <si>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</si>
  <si>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</si>
  <si>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</si>
  <si>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</si>
  <si>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</si>
  <si>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</si>
  <si>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</si>
  <si>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</si>
  <si>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</si>
  <si>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</si>
  <si>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</si>
  <si>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</si>
  <si>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</si>
  <si>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</si>
  <si>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</si>
  <si>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</si>
  <si>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</si>
  <si>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</si>
  <si>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</si>
  <si>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</si>
  <si>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</si>
  <si>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</si>
  <si>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</si>
  <si>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</si>
  <si>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</si>
  <si>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</si>
  <si>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</si>
  <si>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</si>
  <si>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</si>
  <si>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</si>
  <si>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</si>
  <si>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</si>
  <si>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</si>
  <si>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</si>
  <si>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</si>
  <si>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</si>
  <si>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</si>
  <si>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</si>
  <si>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</si>
  <si>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</si>
  <si>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</si>
  <si>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</si>
  <si>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</si>
  <si>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</si>
  <si>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</si>
  <si>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</si>
  <si>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</si>
  <si>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</si>
  <si>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</si>
  <si>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</si>
  <si>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</si>
  <si>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</si>
  <si>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</si>
  <si>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</si>
  <si>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</si>
  <si>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</si>
  <si>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</si>
  <si>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</si>
  <si>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</si>
  <si>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</si>
  <si>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</si>
  <si>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</si>
  <si>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</si>
  <si>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</si>
  <si>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</si>
  <si>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</si>
  <si>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</si>
  <si>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</si>
  <si>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</si>
  <si>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</si>
  <si>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</si>
  <si>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</si>
  <si>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</si>
  <si>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</si>
  <si>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</si>
  <si>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</si>
  <si>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</si>
  <si>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</si>
  <si>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</si>
  <si>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</si>
  <si>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</si>
  <si>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</si>
  <si>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</si>
  <si>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</si>
  <si>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</si>
  <si>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</si>
  <si>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</si>
  <si>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</si>
  <si>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</si>
  <si>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</si>
  <si>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</si>
  <si>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</si>
  <si>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</si>
  <si>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</si>
  <si>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</si>
  <si>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</si>
  <si>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</si>
  <si>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</si>
  <si>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</si>
  <si>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</si>
  <si>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</si>
  <si>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</si>
  <si>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</si>
  <si>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</si>
  <si>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</si>
  <si>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</si>
  <si>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</si>
  <si>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</si>
  <si>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</si>
  <si>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</si>
  <si>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</si>
  <si>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</si>
  <si>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</si>
  <si>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</si>
  <si>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</si>
  <si>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</si>
  <si>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</si>
  <si>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</si>
  <si>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</si>
  <si>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</si>
  <si>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</si>
  <si>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</si>
  <si>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</si>
  <si>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</si>
  <si>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</si>
  <si>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</si>
  <si>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</si>
  <si>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</si>
  <si>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</si>
  <si>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</si>
  <si>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</si>
  <si>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</si>
  <si>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</si>
  <si>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</si>
  <si>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</si>
  <si>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</si>
  <si>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</si>
  <si>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</si>
  <si>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</si>
  <si>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</si>
  <si>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</si>
  <si>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</si>
  <si>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</si>
  <si>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</si>
  <si>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</si>
  <si>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</si>
  <si>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</si>
  <si>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</si>
  <si>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</si>
  <si>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</si>
  <si>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</si>
  <si>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</si>
  <si>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</si>
  <si>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</si>
  <si>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</si>
  <si>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</si>
  <si>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</si>
  <si>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</si>
  <si>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</si>
  <si>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</si>
  <si>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</si>
  <si>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</si>
  <si>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</si>
  <si>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</si>
  <si>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</si>
  <si>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</si>
  <si>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</si>
  <si>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</si>
  <si>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</si>
  <si>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</si>
  <si>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</si>
  <si>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</si>
  <si>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</si>
  <si>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</si>
  <si>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</si>
  <si>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</si>
  <si>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</si>
  <si>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</si>
  <si>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</si>
  <si>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</si>
  <si>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</si>
  <si>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</si>
  <si>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</si>
  <si>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</si>
  <si>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</si>
  <si>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</si>
  <si>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</si>
  <si>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</si>
  <si>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</si>
  <si>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</si>
  <si>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</si>
  <si>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</si>
  <si>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</si>
  <si>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</si>
  <si>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</si>
  <si>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</si>
  <si>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</si>
  <si>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</si>
  <si>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</si>
  <si>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</si>
  <si>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</si>
  <si>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</si>
  <si>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</si>
  <si>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</si>
  <si>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</si>
  <si>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</si>
  <si>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</si>
  <si>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</si>
  <si>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</si>
  <si>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</si>
  <si>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</si>
  <si>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</si>
  <si>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</si>
  <si>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</si>
  <si>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</si>
  <si>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</si>
  <si>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</si>
  <si>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</si>
  <si>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</si>
  <si>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</si>
  <si>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</si>
  <si>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</si>
  <si>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</si>
  <si>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</si>
  <si>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</si>
  <si>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</si>
  <si>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</si>
  <si>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</si>
  <si>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</si>
  <si>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</si>
  <si>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</si>
  <si>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</si>
  <si>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</si>
  <si>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</si>
  <si>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</si>
  <si>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</si>
  <si>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</si>
  <si>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</si>
  <si>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</si>
  <si>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</si>
  <si>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</si>
  <si>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</si>
  <si>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</si>
  <si>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</si>
  <si>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</si>
  <si>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</si>
  <si>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</si>
  <si>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</si>
  <si>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</si>
  <si>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</si>
  <si>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</si>
  <si>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</si>
  <si>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</si>
  <si>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</si>
  <si>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</si>
  <si>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</si>
  <si>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</si>
  <si>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</si>
  <si>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</si>
  <si>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</si>
  <si>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</si>
  <si>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</si>
  <si>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</si>
  <si>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</si>
  <si>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</si>
  <si>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</si>
  <si>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</si>
  <si>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</si>
  <si>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</si>
  <si>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</si>
  <si>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</si>
  <si>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</si>
  <si>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</si>
  <si>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</si>
  <si>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</si>
  <si>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</si>
  <si>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</si>
  <si>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</si>
  <si>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</si>
  <si>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</si>
  <si>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</si>
  <si>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</si>
  <si>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</si>
  <si>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</si>
  <si>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</si>
  <si>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</si>
  <si>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</si>
  <si>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</si>
  <si>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</si>
  <si>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</si>
  <si>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</si>
  <si>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</si>
  <si>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</si>
  <si>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</si>
  <si>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</si>
  <si>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</si>
  <si>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</si>
  <si>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</si>
  <si>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</si>
  <si>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</si>
  <si>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</si>
  <si>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</si>
  <si>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</si>
  <si>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</si>
  <si>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</si>
  <si>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</si>
  <si>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</si>
  <si>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</si>
  <si>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</si>
  <si>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</si>
  <si>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</si>
  <si>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</si>
  <si>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</si>
  <si>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</si>
  <si>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</si>
  <si>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</si>
  <si>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</si>
  <si>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</si>
  <si>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</si>
  <si>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</si>
  <si>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</si>
  <si>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</si>
  <si>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</si>
  <si>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</si>
  <si>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</si>
  <si>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</si>
  <si>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</si>
  <si>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</si>
  <si>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</si>
  <si>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</si>
  <si>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</si>
  <si>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</si>
  <si>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</si>
  <si>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</si>
  <si>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</si>
  <si>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</si>
  <si>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</si>
  <si>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</si>
  <si>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</si>
  <si>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</si>
  <si>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</si>
  <si>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</si>
  <si>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</si>
  <si>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</si>
  <si>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</si>
  <si>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</si>
  <si>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</si>
  <si>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</si>
  <si>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</si>
  <si>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</si>
  <si>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</si>
  <si>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</si>
  <si>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</si>
  <si>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</si>
  <si>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</si>
  <si>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</si>
  <si>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</si>
  <si>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</si>
  <si>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</si>
  <si>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</si>
  <si>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</si>
  <si>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</si>
  <si>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</si>
  <si>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</si>
  <si>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</si>
  <si>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</si>
  <si>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</si>
  <si>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</si>
  <si>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</si>
  <si>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</si>
  <si>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</si>
  <si>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</si>
  <si>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</si>
  <si>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</si>
  <si>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</si>
  <si>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</si>
  <si>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</si>
  <si>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</si>
  <si>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</si>
  <si>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</si>
  <si>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</si>
  <si>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</si>
  <si>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</si>
  <si>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</si>
  <si>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</si>
  <si>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</si>
  <si>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</si>
  <si>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</si>
  <si>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</si>
  <si>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</si>
  <si>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</si>
  <si>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</si>
  <si>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</si>
  <si>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</si>
  <si>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</si>
  <si>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</si>
  <si>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</si>
  <si>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</si>
  <si>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</si>
  <si>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</si>
  <si>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</si>
  <si>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</si>
  <si>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</si>
  <si>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</si>
  <si>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</si>
  <si>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</si>
  <si>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</si>
  <si>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</si>
  <si>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</si>
  <si>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</si>
  <si>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</si>
  <si>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</si>
  <si>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</si>
  <si>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</si>
  <si>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</si>
  <si>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</si>
  <si>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</si>
  <si>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</si>
  <si>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</si>
  <si>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</si>
  <si>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</si>
  <si>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</si>
  <si>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</si>
  <si>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</si>
  <si>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</si>
  <si>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</si>
  <si>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</si>
  <si>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</si>
  <si>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</si>
  <si>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</si>
  <si>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</si>
  <si>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</si>
  <si>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</si>
  <si>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</si>
  <si>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</si>
  <si>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</si>
  <si>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</si>
  <si>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</si>
  <si>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</si>
  <si>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</si>
  <si>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</si>
  <si>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</si>
  <si>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</si>
  <si>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</si>
  <si>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</si>
  <si>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</si>
  <si>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</si>
  <si>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</si>
  <si>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</si>
  <si>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</si>
  <si>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</si>
  <si>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</si>
  <si>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</si>
  <si>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</si>
  <si>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</si>
  <si>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</si>
  <si>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</si>
  <si>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</si>
  <si>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</si>
  <si>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</si>
  <si>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</si>
  <si>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</si>
  <si>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</si>
  <si>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</si>
  <si>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</si>
  <si>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</si>
  <si>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</si>
  <si>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</si>
  <si>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</si>
  <si>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</si>
  <si>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</si>
  <si>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</si>
  <si>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</si>
  <si>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</si>
  <si>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</si>
  <si>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</si>
  <si>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</si>
  <si>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</si>
  <si>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</si>
  <si>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</si>
  <si>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</si>
  <si>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</si>
  <si>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</si>
  <si>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</si>
  <si>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</si>
  <si>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</si>
  <si>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</si>
  <si>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</si>
  <si>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</si>
  <si>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</si>
  <si>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</si>
  <si>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</si>
  <si>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</si>
  <si>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</si>
  <si>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</si>
  <si>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</si>
  <si>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</si>
  <si>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</si>
  <si>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</si>
  <si>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</si>
  <si>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</si>
  <si>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</si>
  <si>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</si>
  <si>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</si>
  <si>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</si>
  <si>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</si>
  <si>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</si>
  <si>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</si>
  <si>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</si>
  <si>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</si>
  <si>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</si>
  <si>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</si>
  <si>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</si>
  <si>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</si>
  <si>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</si>
  <si>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</si>
  <si>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</si>
  <si>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</si>
  <si>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</si>
  <si>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</si>
  <si>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</si>
  <si>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</si>
  <si>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</si>
  <si>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</si>
  <si>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</si>
  <si>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</si>
  <si>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</si>
  <si>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</si>
  <si>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</si>
  <si>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</si>
  <si>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</si>
  <si>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</si>
  <si>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</si>
  <si>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</si>
  <si>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</si>
  <si>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</si>
  <si>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</si>
  <si>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</si>
  <si>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</si>
  <si>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</si>
  <si>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</si>
  <si>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</si>
  <si>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</si>
  <si>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</si>
  <si>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</si>
  <si>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</si>
  <si>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</si>
  <si>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</si>
  <si>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</si>
  <si>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</si>
  <si>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</si>
  <si>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</si>
  <si>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</si>
  <si>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</si>
  <si>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</si>
  <si>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</si>
  <si>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</si>
  <si>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</si>
  <si>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</si>
  <si>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</si>
  <si>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</si>
  <si>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</si>
  <si>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</si>
  <si>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</si>
  <si>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</si>
  <si>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</si>
  <si>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</si>
  <si>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</si>
  <si>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</si>
  <si>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</si>
  <si>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</si>
  <si>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</si>
  <si>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</si>
  <si>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</si>
  <si>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</si>
  <si>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</si>
  <si>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</si>
  <si>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</si>
  <si>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</si>
  <si>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</si>
  <si>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</si>
  <si>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</si>
  <si>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</si>
  <si>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</si>
  <si>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</si>
  <si>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</si>
  <si>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</si>
  <si>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</si>
  <si>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</si>
  <si>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</si>
  <si>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</si>
  <si>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</si>
  <si>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</si>
  <si>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</si>
  <si>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</si>
  <si>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</si>
  <si>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</si>
  <si>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</si>
  <si>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</si>
  <si>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</si>
  <si>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</si>
  <si>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</si>
  <si>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</si>
  <si>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</si>
  <si>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</si>
  <si>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</si>
  <si>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</si>
  <si>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</si>
  <si>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</si>
  <si>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</si>
  <si>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</si>
  <si>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</si>
  <si>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</si>
  <si>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</si>
  <si>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</si>
  <si>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</si>
  <si>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</si>
  <si>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</si>
  <si>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</si>
  <si>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</si>
  <si>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</si>
  <si>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</si>
  <si>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</si>
  <si>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</si>
  <si>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</si>
  <si>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</si>
  <si>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</si>
  <si>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</si>
  <si>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</si>
  <si>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</si>
  <si>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</si>
  <si>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</si>
  <si>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</si>
  <si>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</si>
  <si>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</si>
  <si>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</si>
  <si>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</si>
  <si>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</si>
  <si>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</si>
  <si>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</si>
  <si>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</si>
  <si>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</si>
  <si>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</si>
  <si>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</si>
  <si>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</si>
  <si>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</si>
  <si>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</si>
  <si>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</si>
  <si>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</si>
  <si>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</si>
  <si>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</si>
  <si>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</si>
  <si>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</si>
  <si>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</si>
  <si>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</si>
  <si>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</si>
  <si>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</si>
  <si>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</si>
  <si>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</si>
  <si>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</si>
  <si>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</si>
  <si>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</si>
  <si>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</si>
  <si>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</si>
  <si>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</si>
  <si>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</si>
  <si>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</si>
  <si>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</si>
  <si>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</si>
  <si>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</si>
  <si>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</si>
  <si>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</si>
  <si>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</si>
  <si>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</si>
  <si>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</si>
  <si>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</si>
  <si>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</si>
  <si>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</si>
  <si>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</si>
  <si>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</si>
  <si>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</si>
  <si>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</si>
  <si>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</si>
  <si>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</si>
  <si>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</si>
  <si>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</si>
  <si>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</si>
  <si>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</si>
  <si>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</si>
  <si>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</si>
  <si>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</si>
  <si>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</si>
  <si>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</si>
  <si>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</si>
  <si>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</si>
  <si>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</si>
  <si>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</si>
  <si>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</si>
  <si>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</si>
  <si>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</si>
  <si>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</si>
  <si>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</si>
  <si>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</si>
  <si>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</si>
  <si>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</si>
  <si>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</si>
  <si>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</si>
  <si>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</si>
  <si>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</si>
  <si>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</si>
  <si>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</si>
  <si>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</si>
  <si>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</si>
  <si>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</si>
  <si>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</si>
  <si>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</si>
  <si>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</si>
  <si>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</si>
  <si>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</si>
  <si>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</si>
  <si>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</si>
  <si>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</si>
  <si>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</si>
  <si>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</si>
  <si>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</si>
  <si>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</si>
  <si>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</si>
  <si>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</si>
  <si>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</si>
  <si>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</si>
  <si>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</si>
  <si>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</si>
  <si>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</si>
  <si>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</si>
  <si>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</si>
  <si>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</si>
  <si>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</si>
  <si>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</si>
  <si>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</si>
  <si>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</si>
  <si>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</si>
  <si>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</si>
  <si>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</si>
  <si>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</si>
  <si>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</si>
  <si>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</si>
  <si>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</si>
  <si>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</si>
  <si>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</si>
  <si>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</si>
  <si>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</si>
  <si>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</si>
  <si>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</si>
  <si>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</si>
  <si>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</si>
  <si>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</si>
  <si>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</si>
  <si>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</si>
  <si>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</si>
  <si>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</si>
  <si>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</si>
  <si>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</si>
  <si>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</si>
  <si>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</si>
  <si>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</si>
  <si>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</si>
  <si>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</si>
  <si>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</si>
  <si>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</si>
  <si>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</si>
  <si>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</si>
  <si>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</si>
  <si>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</si>
  <si>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</si>
  <si>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</si>
  <si>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</si>
  <si>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</si>
  <si>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</si>
  <si>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</si>
  <si>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</si>
  <si>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</si>
  <si>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</si>
  <si>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</si>
  <si>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</si>
  <si>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</si>
  <si>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</si>
  <si>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</si>
  <si>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</si>
  <si>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</si>
  <si>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</si>
  <si>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</si>
  <si>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</si>
  <si>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</si>
  <si>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</si>
  <si>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</si>
  <si>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</si>
  <si>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</si>
  <si>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</si>
  <si>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</si>
  <si>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</si>
  <si>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</si>
  <si>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</si>
  <si>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</si>
  <si>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</si>
  <si>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</si>
  <si>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</si>
  <si>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</si>
  <si>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</si>
  <si>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</si>
  <si>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</si>
  <si>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</si>
  <si>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</si>
  <si>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</si>
  <si>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</si>
  <si>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</si>
  <si>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</si>
  <si>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</si>
  <si>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</si>
  <si>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</si>
  <si>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</si>
  <si>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</si>
  <si>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</si>
  <si>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</si>
  <si>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</si>
  <si>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</si>
  <si>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</si>
  <si>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</si>
  <si>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</si>
  <si>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</si>
  <si>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</si>
  <si>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</si>
  <si>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</si>
  <si>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</si>
  <si>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</si>
  <si>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</si>
  <si>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</si>
  <si>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</si>
  <si>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</si>
  <si>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</si>
  <si>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</si>
  <si>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</si>
  <si>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</si>
  <si>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</si>
  <si>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</si>
  <si>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</si>
  <si>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</si>
  <si>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</si>
  <si>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</si>
  <si>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</si>
  <si>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</si>
  <si>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</si>
  <si>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</si>
  <si>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</si>
  <si>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</si>
  <si>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</si>
  <si>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</si>
  <si>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</si>
  <si>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</si>
  <si>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</si>
  <si>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</si>
  <si>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</si>
  <si>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</si>
  <si>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</si>
  <si>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</si>
  <si>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</si>
  <si>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</si>
  <si>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</si>
  <si>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</si>
  <si>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</si>
  <si>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</si>
  <si>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</si>
  <si>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</si>
  <si>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</si>
  <si>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</si>
  <si>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</si>
  <si>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</si>
  <si>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</si>
  <si>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</si>
  <si>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</si>
  <si>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</si>
  <si>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</si>
  <si>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</si>
  <si>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</si>
  <si>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</si>
  <si>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</si>
  <si>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</si>
  <si>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</si>
  <si>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</si>
  <si>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</si>
  <si>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</si>
  <si>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</si>
  <si>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</si>
  <si>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</si>
  <si>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</si>
  <si>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</si>
  <si>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</si>
  <si>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</si>
  <si>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</si>
  <si>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</si>
  <si>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</si>
  <si>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</si>
  <si>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</si>
  <si>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</si>
  <si>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</si>
  <si>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</si>
  <si>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</si>
  <si>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</si>
  <si>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</si>
  <si>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</si>
  <si>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</si>
  <si>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</si>
  <si>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</si>
  <si>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</si>
  <si>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</si>
  <si>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</si>
  <si>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</si>
  <si>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</si>
  <si>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</si>
  <si>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</si>
  <si>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</si>
  <si>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</si>
  <si>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</si>
  <si>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</si>
  <si>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</si>
  <si>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</si>
  <si>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</si>
  <si>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</si>
  <si>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</si>
  <si>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</si>
  <si>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</si>
  <si>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</si>
  <si>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</si>
  <si>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</si>
  <si>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</si>
  <si>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</si>
  <si>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</si>
  <si>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</si>
  <si>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</si>
  <si>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</si>
  <si>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</si>
  <si>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</si>
  <si>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</si>
  <si>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</si>
  <si>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</si>
  <si>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</si>
  <si>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</si>
  <si>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</si>
  <si>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</si>
  <si>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</si>
  <si>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</si>
  <si>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</si>
  <si>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</si>
  <si>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</si>
  <si>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</si>
  <si>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</si>
  <si>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</si>
  <si>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</si>
  <si>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</si>
  <si>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</si>
  <si>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</si>
  <si>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</si>
  <si>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</si>
  <si>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</si>
  <si>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</si>
  <si>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</si>
  <si>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</si>
  <si>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</si>
  <si>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</si>
  <si>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</si>
  <si>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</si>
  <si>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</si>
  <si>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</si>
  <si>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</si>
  <si>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</si>
  <si>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</si>
  <si>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</si>
  <si>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</si>
  <si>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</si>
  <si>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</si>
  <si>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</si>
  <si>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</si>
  <si>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</si>
  <si>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</si>
  <si>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</si>
  <si>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</si>
  <si>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</si>
  <si>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</si>
  <si>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</si>
  <si>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</si>
  <si>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</si>
  <si>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</si>
  <si>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</si>
  <si>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</si>
  <si>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</si>
  <si>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</si>
  <si>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</si>
  <si>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</si>
  <si>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</si>
  <si>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</si>
  <si>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</si>
  <si>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</si>
  <si>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</si>
  <si>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</si>
  <si>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</si>
  <si>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</si>
  <si>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</si>
  <si>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</si>
  <si>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</si>
  <si>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</si>
  <si>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</si>
  <si>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</si>
  <si>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</si>
  <si>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</si>
  <si>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</si>
  <si>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</si>
  <si>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</si>
  <si>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</si>
  <si>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</si>
  <si>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</si>
  <si>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</si>
  <si>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</si>
  <si>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</si>
  <si>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</si>
  <si>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</si>
  <si>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</si>
  <si>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</si>
  <si>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</si>
  <si>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</si>
  <si>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</si>
  <si>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</si>
  <si>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</si>
  <si>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</si>
  <si>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</si>
  <si>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</si>
  <si>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</si>
  <si>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</si>
  <si>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</si>
  <si>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</si>
  <si>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</si>
  <si>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</si>
  <si>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</si>
  <si>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</si>
  <si>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</si>
  <si>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</si>
  <si>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</si>
  <si>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</si>
  <si>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</si>
  <si>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</si>
  <si>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</si>
  <si>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</si>
  <si>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</si>
  <si>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</si>
  <si>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</si>
  <si>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</si>
  <si>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</si>
  <si>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</si>
  <si>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</si>
  <si>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</si>
  <si>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</si>
  <si>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</si>
  <si>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</si>
  <si>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</si>
  <si>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</si>
  <si>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</si>
  <si>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</si>
  <si>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</si>
  <si>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</si>
  <si>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</si>
  <si>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</si>
  <si>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</si>
  <si>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</si>
  <si>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</si>
  <si>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</si>
  <si>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</si>
  <si>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</si>
  <si>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</si>
  <si>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</si>
  <si>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</si>
  <si>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</si>
  <si>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</si>
  <si>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</si>
  <si>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</si>
  <si>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</si>
  <si>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</si>
  <si>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</si>
  <si>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</si>
  <si>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</si>
  <si>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</si>
  <si>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</si>
  <si>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</si>
  <si>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</si>
  <si>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</si>
  <si>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</si>
  <si>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</si>
  <si>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</si>
  <si>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</si>
  <si>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</si>
  <si>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</si>
  <si>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</si>
  <si>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</si>
  <si>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</si>
  <si>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</si>
  <si>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</si>
  <si>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</si>
  <si>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</si>
  <si>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</si>
  <si>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</si>
  <si>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</si>
  <si>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</si>
  <si>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</si>
  <si>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</si>
  <si>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</si>
  <si>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</si>
  <si>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</si>
  <si>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</si>
  <si>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</si>
  <si>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</si>
  <si>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</si>
  <si>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</si>
  <si>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</si>
  <si>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</si>
  <si>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</si>
  <si>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</si>
  <si>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</si>
  <si>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</si>
  <si>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</si>
  <si>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</si>
  <si>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</si>
  <si>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</si>
  <si>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</si>
  <si>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</si>
  <si>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</si>
  <si>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</si>
  <si>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</si>
  <si>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</si>
  <si>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</si>
  <si>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</si>
  <si>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</si>
  <si>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</si>
  <si>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</si>
  <si>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</si>
  <si>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</si>
  <si>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</si>
  <si>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</si>
  <si>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</si>
  <si>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</si>
  <si>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</si>
  <si>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</si>
  <si>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</si>
  <si>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</si>
  <si>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</si>
  <si>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</si>
  <si>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</si>
  <si>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</si>
  <si>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</si>
  <si>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</si>
  <si>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</si>
  <si>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</si>
  <si>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</si>
  <si>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</si>
  <si>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</si>
  <si>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</si>
  <si>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</si>
  <si>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</si>
  <si>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</si>
  <si>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</si>
  <si>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</si>
  <si>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</si>
  <si>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</si>
  <si>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</si>
  <si>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</si>
  <si>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</si>
  <si>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</si>
  <si>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</si>
  <si>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</si>
  <si>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</si>
  <si>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</si>
  <si>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</si>
  <si>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</si>
  <si>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</si>
  <si>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</si>
  <si>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</si>
  <si>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</si>
  <si>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</si>
  <si>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</si>
  <si>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</si>
  <si>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</si>
  <si>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</si>
  <si>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</si>
  <si>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</si>
  <si>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</si>
  <si>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</si>
  <si>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</si>
  <si>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</si>
  <si>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</si>
  <si>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</si>
  <si>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</si>
  <si>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</si>
  <si>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</si>
  <si>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</si>
  <si>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</si>
  <si>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</si>
  <si>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</si>
  <si>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</si>
  <si>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</si>
  <si>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</si>
  <si>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</si>
  <si>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</si>
  <si>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</si>
  <si>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</si>
  <si>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</si>
  <si>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</si>
  <si>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</si>
  <si>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</si>
  <si>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</si>
  <si>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</si>
  <si>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</si>
  <si>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</si>
  <si>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</si>
  <si>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</si>
  <si>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</si>
  <si>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</si>
  <si>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</si>
  <si>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</si>
  <si>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</si>
  <si>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</si>
  <si>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</si>
  <si>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</si>
  <si>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</si>
  <si>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</si>
  <si>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</si>
  <si>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</si>
  <si>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</si>
  <si>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</si>
  <si>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</si>
  <si>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</si>
  <si>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</si>
  <si>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</si>
  <si>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</si>
  <si>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</si>
  <si>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</si>
  <si>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</si>
  <si>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</si>
  <si>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</si>
  <si>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</si>
  <si>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</si>
  <si>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</si>
  <si>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</si>
  <si>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</si>
  <si>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</si>
  <si>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</si>
  <si>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</si>
  <si>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</si>
  <si>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</si>
  <si>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</si>
  <si>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</si>
  <si>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</si>
  <si>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</si>
  <si>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</si>
  <si>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</si>
  <si>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</si>
  <si>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</si>
  <si>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</si>
  <si>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</si>
  <si>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</si>
  <si>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</si>
  <si>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</si>
  <si>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</si>
  <si>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</si>
  <si>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</si>
  <si>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</si>
  <si>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</si>
  <si>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</si>
  <si>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</si>
  <si>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</si>
  <si>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</si>
  <si>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</si>
  <si>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</si>
  <si>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</si>
  <si>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</si>
  <si>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</si>
  <si>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</si>
  <si>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</si>
  <si>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</si>
  <si>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</si>
  <si>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</si>
  <si>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</si>
  <si>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</si>
  <si>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</si>
  <si>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</si>
  <si>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</si>
  <si>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</si>
  <si>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</si>
  <si>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</si>
  <si>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</si>
  <si>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</si>
  <si>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</si>
  <si>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</si>
  <si>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</si>
  <si>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</si>
  <si>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</si>
  <si>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</si>
  <si>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</si>
  <si>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</si>
  <si>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</si>
  <si>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</si>
  <si>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</si>
  <si>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</si>
  <si>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</si>
  <si>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</si>
  <si>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</si>
  <si>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</si>
  <si>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</si>
  <si>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</si>
  <si>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</si>
  <si>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</si>
  <si>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</si>
  <si>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</si>
  <si>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</si>
  <si>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</si>
  <si>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</si>
  <si>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</si>
  <si>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</si>
  <si>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</si>
  <si>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</si>
  <si>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</si>
  <si>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</si>
  <si>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</si>
  <si>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</si>
  <si>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</si>
  <si>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</si>
  <si>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</si>
  <si>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</si>
  <si>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</si>
  <si>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</si>
  <si>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</si>
  <si>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</si>
  <si>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</si>
  <si>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</si>
  <si>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</si>
  <si>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</si>
  <si>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</si>
  <si>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</si>
  <si>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</si>
  <si>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</si>
  <si>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</si>
  <si>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</si>
  <si>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</si>
  <si>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</si>
  <si>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</si>
  <si>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</si>
  <si>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</si>
  <si>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</si>
  <si>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</si>
  <si>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</si>
  <si>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</si>
  <si>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</si>
  <si>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</si>
  <si>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</si>
  <si>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</si>
  <si>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</si>
  <si>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</si>
  <si>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</si>
  <si>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</si>
  <si>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</si>
  <si>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</si>
  <si>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</si>
  <si>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</si>
  <si>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</si>
  <si>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</si>
  <si>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</si>
  <si>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</si>
  <si>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</si>
  <si>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</si>
  <si>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</si>
  <si>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</si>
  <si>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</si>
  <si>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</si>
  <si>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</si>
  <si>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</si>
  <si>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</si>
  <si>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</si>
  <si>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</si>
  <si>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</si>
  <si>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</si>
  <si>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</si>
  <si>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</si>
  <si>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</si>
  <si>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</si>
  <si>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</si>
  <si>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</si>
  <si>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</si>
  <si>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</si>
  <si>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</si>
  <si>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</si>
  <si>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</si>
  <si>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</si>
  <si>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</si>
  <si>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</si>
  <si>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</si>
  <si>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</si>
  <si>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</si>
  <si>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</si>
  <si>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</si>
  <si>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</si>
  <si>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</si>
  <si>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</si>
  <si>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</si>
  <si>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</si>
  <si>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</si>
  <si>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</si>
  <si>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</si>
  <si>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</si>
  <si>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</si>
  <si>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</si>
  <si>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</si>
  <si>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</si>
  <si>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</si>
  <si>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</si>
  <si>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</si>
  <si>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</si>
  <si>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</si>
  <si>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</si>
  <si>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</si>
  <si>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</si>
  <si>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</si>
  <si>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</si>
  <si>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</si>
  <si>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</si>
  <si>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</si>
  <si>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</si>
  <si>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</si>
  <si>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</si>
  <si>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</si>
  <si>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</si>
  <si>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</si>
  <si>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</si>
  <si>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</si>
  <si>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</si>
  <si>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</si>
  <si>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</si>
  <si>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</si>
  <si>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</si>
  <si>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</si>
  <si>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</si>
  <si>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</si>
  <si>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</si>
  <si>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</si>
  <si>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</si>
  <si>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</si>
  <si>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</si>
  <si>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</si>
  <si>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</si>
  <si>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</si>
  <si>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</si>
  <si>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</si>
  <si>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</si>
  <si>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</si>
  <si>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</si>
  <si>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</si>
  <si>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</si>
  <si>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</si>
  <si>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</si>
  <si>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</si>
  <si>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</si>
  <si>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</si>
  <si>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</si>
  <si>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</si>
  <si>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</si>
  <si>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</si>
  <si>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</si>
  <si>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</si>
  <si>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</si>
  <si>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</si>
  <si>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</si>
  <si>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</si>
  <si>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</si>
  <si>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</si>
  <si>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</si>
  <si>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</si>
  <si>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</si>
  <si>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</si>
  <si>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</si>
  <si>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</si>
  <si>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</si>
  <si>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</si>
  <si>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</si>
  <si>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</si>
  <si>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</si>
  <si>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</si>
  <si>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</si>
  <si>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</si>
  <si>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</si>
  <si>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</si>
  <si>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</si>
  <si>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</si>
  <si>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</si>
  <si>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</si>
  <si>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</si>
  <si>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</si>
  <si>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</si>
  <si>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</si>
  <si>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</si>
  <si>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</si>
  <si>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</si>
  <si>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</si>
  <si>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</si>
  <si>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</si>
  <si>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</si>
  <si>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</si>
  <si>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</si>
  <si>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</si>
  <si>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</si>
  <si>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</si>
  <si>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</si>
  <si>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</si>
  <si>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</si>
  <si>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</si>
  <si>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</si>
  <si>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</si>
  <si>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</si>
  <si>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</si>
  <si>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</si>
  <si>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</si>
  <si>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</si>
  <si>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</si>
  <si>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</si>
  <si>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</si>
  <si>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</si>
  <si>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</si>
  <si>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</si>
  <si>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</si>
  <si>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</si>
  <si>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</si>
  <si>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</si>
  <si>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</si>
  <si>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</si>
  <si>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</si>
  <si>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</si>
  <si>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</si>
  <si>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</si>
  <si>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</si>
  <si>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</si>
  <si>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</si>
  <si>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</si>
  <si>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</si>
  <si>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</si>
  <si>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</si>
  <si>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</si>
  <si>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</si>
  <si>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</si>
  <si>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</si>
  <si>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</si>
  <si>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</si>
  <si>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</si>
  <si>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</si>
  <si>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</si>
  <si>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</si>
  <si>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</si>
  <si>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</si>
  <si>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</si>
  <si>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</si>
  <si>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</si>
  <si>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</si>
  <si>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</si>
  <si>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</si>
  <si>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</si>
  <si>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</si>
  <si>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</si>
  <si>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</si>
  <si>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</si>
  <si>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</si>
  <si>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</si>
  <si>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</si>
  <si>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</si>
  <si>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</si>
  <si>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</si>
  <si>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</si>
  <si>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</si>
  <si>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</si>
  <si>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</si>
  <si>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</si>
  <si>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</si>
  <si>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</si>
  <si>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</si>
  <si>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</si>
  <si>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</si>
  <si>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</si>
  <si>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</si>
  <si>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</si>
  <si>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</si>
  <si>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</si>
  <si>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</si>
  <si>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</si>
  <si>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</si>
  <si>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</si>
  <si>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</si>
  <si>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</si>
  <si>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</si>
  <si>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</si>
  <si>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</si>
  <si>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</si>
  <si>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</si>
  <si>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</si>
  <si>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</si>
  <si>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</si>
  <si>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</si>
  <si>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</si>
  <si>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</si>
  <si>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</si>
  <si>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</si>
  <si>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</si>
  <si>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</si>
  <si>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</si>
  <si>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</si>
  <si>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</si>
  <si>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</si>
  <si>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</si>
  <si>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</si>
  <si>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</si>
  <si>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</si>
  <si>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</si>
  <si>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</si>
  <si>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</si>
  <si>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</si>
  <si>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</si>
  <si>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</si>
  <si>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</si>
  <si>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</si>
  <si>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</si>
  <si>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</si>
  <si>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</si>
  <si>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</si>
  <si>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</si>
  <si>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</si>
  <si>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</si>
  <si>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</si>
  <si>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</si>
  <si>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</si>
  <si>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</si>
  <si>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</si>
  <si>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</si>
  <si>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</si>
  <si>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</si>
  <si>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</si>
  <si>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</si>
  <si>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</si>
  <si>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</si>
  <si>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</si>
  <si>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</si>
  <si>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</si>
  <si>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</si>
  <si>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</si>
  <si>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</si>
  <si>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</si>
  <si>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</si>
  <si>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</si>
  <si>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</si>
  <si>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</si>
  <si>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</si>
  <si>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</si>
  <si>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</si>
  <si>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</si>
  <si>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</si>
  <si>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</si>
  <si>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</si>
  <si>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</si>
  <si>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</si>
  <si>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</si>
  <si>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</si>
  <si>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</si>
  <si>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</si>
  <si>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</si>
  <si>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</si>
  <si>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</si>
  <si>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</si>
  <si>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</si>
  <si>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</si>
  <si>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</si>
  <si>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</si>
  <si>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</si>
  <si>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</si>
  <si>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</si>
  <si>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</si>
  <si>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</si>
  <si>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</si>
  <si>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</si>
  <si>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</si>
  <si>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</si>
  <si>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</si>
  <si>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</si>
  <si>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</si>
  <si>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</si>
  <si>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</si>
  <si>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</si>
  <si>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</si>
  <si>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</si>
  <si>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</si>
  <si>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</si>
  <si>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</si>
  <si>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</si>
  <si>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</si>
  <si>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</si>
  <si>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</si>
  <si>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</si>
  <si>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</si>
  <si>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</si>
  <si>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</si>
  <si>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</si>
  <si>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</si>
  <si>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</si>
  <si>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</si>
  <si>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</si>
  <si>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</si>
  <si>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</si>
  <si>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</si>
  <si>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</si>
  <si>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</si>
  <si>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</si>
  <si>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</si>
  <si>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</si>
  <si>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</si>
  <si>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</si>
  <si>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</si>
  <si>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</si>
  <si>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</si>
  <si>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</si>
  <si>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</si>
  <si>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</si>
  <si>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</si>
  <si>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</si>
  <si>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</si>
  <si>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</si>
  <si>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</si>
  <si>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</si>
  <si>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</si>
  <si>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</si>
  <si>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</si>
  <si>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</si>
  <si>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</si>
  <si>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</si>
  <si>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</si>
  <si>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</si>
  <si>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</si>
  <si>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</si>
  <si>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</si>
  <si>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</si>
  <si>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</si>
  <si>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</si>
  <si>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</si>
  <si>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</si>
  <si>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</si>
  <si>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</si>
  <si>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</si>
  <si>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</si>
  <si>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</si>
  <si>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</si>
  <si>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</si>
  <si>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</si>
  <si>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</si>
  <si>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</si>
  <si>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</si>
  <si>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</si>
  <si>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</si>
  <si>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</si>
  <si>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</si>
  <si>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</si>
  <si>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</si>
  <si>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</si>
  <si>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</si>
  <si>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</si>
  <si>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</si>
  <si>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</si>
  <si>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</si>
  <si>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</si>
  <si>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</si>
  <si>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</si>
  <si>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</si>
  <si>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</si>
  <si>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</si>
  <si>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</si>
  <si>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</si>
  <si>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</si>
  <si>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</si>
  <si>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</si>
  <si>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</si>
  <si>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</si>
  <si>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</si>
  <si>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</si>
  <si>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</si>
  <si>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</si>
  <si>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</si>
  <si>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</si>
  <si>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</si>
  <si>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</si>
  <si>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</si>
  <si>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</si>
  <si>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</si>
  <si>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</si>
  <si>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</si>
  <si>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</si>
  <si>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</si>
  <si>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</si>
  <si>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</si>
  <si>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</si>
  <si>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</si>
  <si>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</si>
  <si>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</si>
  <si>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</si>
  <si>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</si>
  <si>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</si>
  <si>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</si>
  <si>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</si>
  <si>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</si>
  <si>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</si>
  <si>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</si>
  <si>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</si>
  <si>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</si>
  <si>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</si>
  <si>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</si>
  <si>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</si>
  <si>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</si>
  <si>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</si>
  <si>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</si>
  <si>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</si>
  <si>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</si>
  <si>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</si>
  <si>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</si>
  <si>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</si>
  <si>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</si>
  <si>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</si>
  <si>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</si>
  <si>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</si>
  <si>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</si>
  <si>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</si>
  <si>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</si>
  <si>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</si>
  <si>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</si>
  <si>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</si>
  <si>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</si>
  <si>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</si>
  <si>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</si>
  <si>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</si>
  <si>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</si>
  <si>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</si>
  <si>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</si>
  <si>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</si>
  <si>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</si>
  <si>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</si>
  <si>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</si>
  <si>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</si>
  <si>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</si>
  <si>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</si>
  <si>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</si>
  <si>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</si>
  <si>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</si>
  <si>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</si>
  <si>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</si>
  <si>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</si>
  <si>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</si>
  <si>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</si>
  <si>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</si>
  <si>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</si>
  <si>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</si>
  <si>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</si>
  <si>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</si>
  <si>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</si>
  <si>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</si>
  <si>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</si>
  <si>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</si>
  <si>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</si>
  <si>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</si>
  <si>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</si>
  <si>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</si>
  <si>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</si>
  <si>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</si>
  <si>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</si>
  <si>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</si>
  <si>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</si>
  <si>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</si>
  <si>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</si>
  <si>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</si>
  <si>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</si>
  <si>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</si>
  <si>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</si>
  <si>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</si>
  <si>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</si>
  <si>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</si>
  <si>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</si>
  <si>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</si>
  <si>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</si>
  <si>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</si>
  <si>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</si>
  <si>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</si>
  <si>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</si>
  <si>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</si>
  <si>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</si>
  <si>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</si>
  <si>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</si>
  <si>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</si>
  <si>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</si>
  <si>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</si>
  <si>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</si>
  <si>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</si>
  <si>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</si>
  <si>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</si>
  <si>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</si>
  <si>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</si>
  <si>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</si>
  <si>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</si>
  <si>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</si>
  <si>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</si>
  <si>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</si>
  <si>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</si>
  <si>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</si>
  <si>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</si>
  <si>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</si>
  <si>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</si>
  <si>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</si>
  <si>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</si>
  <si>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</si>
  <si>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</si>
  <si>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</si>
  <si>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</si>
  <si>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</si>
  <si>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</si>
  <si>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</si>
  <si>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</si>
  <si>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</si>
  <si>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</si>
  <si>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</si>
  <si>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</si>
  <si>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</si>
  <si>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</si>
  <si>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</si>
  <si>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</si>
  <si>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</si>
  <si>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</si>
  <si>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</si>
  <si>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</si>
  <si>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</si>
  <si>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</si>
  <si>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</si>
  <si>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</si>
  <si>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</si>
  <si>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</si>
  <si>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</si>
  <si>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</si>
  <si>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</si>
  <si>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</si>
  <si>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</si>
  <si>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</si>
  <si>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</si>
  <si>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</si>
  <si>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</si>
  <si>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</si>
  <si>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</si>
  <si>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</si>
  <si>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</si>
  <si>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</si>
  <si>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</si>
  <si>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</si>
  <si>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</si>
  <si>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</si>
  <si>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</si>
  <si>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</si>
  <si>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</si>
  <si>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</si>
  <si>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</si>
  <si>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</si>
  <si>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</si>
  <si>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</si>
  <si>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</si>
  <si>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</si>
  <si>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</si>
  <si>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</si>
  <si>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</si>
  <si>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</si>
  <si>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</si>
  <si>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</si>
  <si>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</si>
  <si>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</si>
  <si>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</si>
  <si>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</si>
  <si>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</si>
  <si>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</si>
  <si>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</si>
  <si>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</si>
  <si>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</si>
  <si>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</si>
  <si>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</si>
  <si>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</si>
  <si>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</si>
  <si>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</si>
  <si>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</si>
  <si>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</si>
  <si>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</si>
  <si>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</si>
  <si>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</si>
  <si>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</si>
  <si>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</si>
  <si>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</si>
  <si>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</si>
  <si>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</si>
  <si>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</si>
  <si>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</si>
  <si>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</si>
  <si>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</si>
  <si>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</si>
  <si>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</si>
  <si>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</si>
  <si>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</si>
  <si>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</si>
  <si>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</si>
  <si>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</si>
  <si>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</si>
  <si>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</si>
  <si>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</si>
  <si>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</si>
  <si>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</si>
  <si>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</si>
  <si>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</si>
  <si>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</si>
  <si>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</si>
  <si>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</si>
  <si>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</si>
  <si>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</si>
  <si>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</si>
  <si>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</si>
  <si>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</si>
  <si>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</si>
  <si>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</si>
  <si>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</si>
  <si>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</si>
  <si>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</si>
  <si>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</si>
  <si>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</si>
  <si>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</si>
  <si>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</si>
  <si>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</si>
  <si>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</si>
  <si>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</si>
  <si>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</si>
  <si>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</si>
  <si>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</si>
  <si>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</si>
  <si>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</si>
  <si>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</si>
  <si>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</si>
  <si>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</si>
  <si>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</si>
  <si>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</si>
  <si>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</si>
  <si>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</si>
  <si>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</si>
  <si>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</si>
  <si>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</si>
  <si>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</si>
  <si>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</si>
  <si>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</si>
  <si>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</si>
  <si>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</si>
  <si>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</si>
  <si>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</si>
  <si>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</si>
  <si>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</si>
  <si>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</si>
  <si>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</si>
  <si>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</si>
  <si>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</si>
  <si>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</si>
  <si>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</si>
  <si>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</si>
  <si>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</si>
  <si>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</si>
  <si>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</si>
  <si>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</si>
  <si>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</si>
  <si>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</si>
  <si>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</si>
  <si>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</si>
  <si>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</si>
  <si>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</si>
  <si>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</si>
  <si>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</si>
  <si>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</si>
  <si>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</si>
  <si>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</si>
  <si>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</si>
  <si>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</si>
  <si>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</si>
  <si>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</si>
  <si>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</si>
  <si>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</si>
  <si>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</si>
  <si>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</si>
  <si>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</si>
  <si>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</si>
  <si>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</si>
  <si>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</si>
  <si>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</si>
  <si>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</si>
  <si>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</si>
  <si>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</si>
  <si>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</si>
  <si>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</si>
  <si>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</si>
  <si>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</si>
  <si>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</si>
  <si>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</si>
  <si>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</si>
  <si>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</si>
  <si>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</si>
  <si>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</si>
  <si>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</si>
  <si>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</si>
  <si>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</si>
  <si>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</si>
  <si>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</si>
  <si>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</si>
  <si>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</si>
  <si>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</si>
  <si>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</si>
  <si>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</si>
  <si>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</si>
  <si>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</si>
  <si>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</si>
  <si>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</si>
  <si>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</si>
  <si>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</si>
  <si>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</si>
  <si>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</si>
  <si>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</si>
  <si>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</si>
  <si>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</si>
  <si>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</si>
  <si>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</si>
  <si>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</si>
  <si>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</si>
  <si>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</si>
  <si>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</si>
  <si>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</si>
  <si>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</si>
  <si>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</si>
  <si>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</si>
  <si>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</si>
  <si>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</si>
  <si>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</si>
  <si>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</si>
  <si>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</si>
  <si>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</si>
  <si>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</si>
  <si>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</si>
  <si>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</si>
  <si>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</si>
  <si>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</si>
  <si>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</si>
  <si>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</si>
  <si>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</si>
  <si>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</si>
  <si>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</si>
  <si>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</si>
  <si>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</si>
  <si>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</si>
  <si>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</si>
  <si>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</si>
  <si>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</si>
  <si>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</si>
  <si>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</si>
  <si>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</si>
  <si>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</si>
  <si>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</si>
  <si>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</si>
  <si>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</si>
  <si>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</si>
  <si>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</si>
  <si>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</si>
  <si>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</si>
  <si>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</si>
  <si>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</si>
  <si>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</si>
  <si>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</si>
  <si>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</si>
  <si>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</si>
  <si>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</si>
  <si>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</si>
  <si>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</si>
  <si>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</si>
  <si>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</si>
  <si>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</si>
  <si>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</si>
  <si>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</si>
  <si>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</si>
  <si>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</si>
  <si>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</si>
  <si>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</si>
  <si>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</si>
  <si>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</si>
  <si>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</si>
  <si>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</si>
  <si>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</si>
  <si>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</si>
  <si>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</si>
  <si>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</si>
  <si>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</si>
  <si>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</si>
  <si>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</si>
  <si>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</si>
  <si>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</si>
  <si>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</si>
  <si>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</si>
  <si>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</si>
  <si>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</si>
  <si>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</si>
  <si>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</si>
  <si>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</si>
  <si>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</si>
  <si>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</si>
  <si>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</si>
  <si>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</si>
  <si>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</si>
  <si>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</si>
  <si>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</si>
  <si>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</si>
  <si>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</si>
  <si>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</si>
  <si>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</si>
  <si>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</si>
  <si>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</si>
  <si>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</si>
  <si>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</si>
  <si>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</si>
  <si>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</si>
  <si>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</si>
  <si>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</si>
  <si>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</si>
  <si>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</si>
  <si>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</si>
  <si>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</si>
  <si>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</si>
  <si>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</si>
  <si>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</si>
  <si>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</si>
  <si>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</si>
  <si>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</si>
  <si>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</si>
  <si>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</si>
  <si>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</si>
  <si>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</si>
  <si>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</si>
  <si>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</si>
  <si>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</si>
  <si>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</si>
  <si>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</si>
  <si>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</si>
  <si>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</si>
  <si>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</si>
  <si>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</si>
  <si>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</si>
  <si>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</si>
  <si>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</si>
  <si>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</si>
  <si>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</si>
  <si>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</si>
  <si>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</si>
  <si>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</si>
  <si>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</si>
  <si>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</si>
  <si>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</si>
  <si>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</si>
  <si>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</si>
  <si>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</si>
  <si>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</si>
  <si>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</si>
  <si>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</si>
  <si>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</si>
  <si>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</si>
  <si>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</si>
  <si>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</si>
  <si>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</si>
  <si>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</si>
  <si>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</si>
  <si>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</si>
  <si>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</si>
  <si>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</si>
  <si>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</si>
  <si>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</si>
  <si>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</si>
  <si>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</si>
  <si>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</si>
  <si>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</si>
  <si>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</si>
  <si>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</si>
  <si>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</si>
  <si>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</si>
  <si>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</si>
  <si>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</si>
  <si>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</si>
  <si>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</si>
  <si>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</si>
  <si>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</si>
  <si>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</si>
  <si>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</si>
  <si>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</si>
  <si>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</si>
  <si>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</si>
  <si>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</si>
  <si>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</si>
  <si>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</si>
  <si>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</si>
  <si>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</si>
  <si>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</si>
  <si>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</si>
  <si>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</si>
  <si>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</si>
  <si>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</si>
  <si>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</si>
  <si>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</si>
  <si>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</si>
  <si>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</si>
  <si>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</si>
  <si>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</si>
  <si>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</si>
  <si>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</si>
  <si>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</si>
  <si>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</si>
  <si>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</si>
  <si>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</si>
  <si>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</si>
  <si>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</si>
  <si>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</si>
  <si>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</si>
  <si>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</si>
  <si>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</si>
  <si>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</si>
  <si>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</si>
  <si>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</si>
  <si>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</si>
  <si>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</si>
  <si>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</si>
  <si>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</si>
  <si>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</si>
  <si>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</si>
  <si>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</si>
  <si>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</si>
  <si>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</si>
  <si>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</si>
  <si>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</si>
  <si>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</si>
  <si>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</si>
  <si>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</si>
  <si>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</si>
  <si>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</si>
  <si>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</si>
  <si>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</si>
  <si>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</si>
  <si>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</si>
  <si>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</si>
  <si>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</si>
  <si>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</si>
  <si>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</si>
  <si>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</si>
  <si>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</si>
  <si>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</si>
  <si>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</si>
  <si>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</si>
  <si>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</si>
  <si>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</si>
  <si>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</si>
  <si>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</si>
  <si>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</si>
  <si>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</si>
  <si>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</si>
  <si>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</si>
  <si>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</si>
  <si>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</si>
  <si>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</si>
  <si>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</si>
  <si>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</si>
  <si>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</si>
  <si>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</si>
  <si>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</si>
  <si>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</si>
  <si>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</si>
  <si>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</si>
  <si>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</si>
  <si>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</si>
  <si>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</si>
  <si>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</si>
  <si>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</si>
  <si>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</si>
  <si>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</si>
  <si>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</si>
  <si>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</si>
  <si>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</si>
  <si>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</si>
  <si>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</si>
  <si>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</si>
  <si>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</si>
  <si>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</si>
  <si>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</si>
  <si>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</si>
  <si>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</si>
  <si>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</si>
  <si>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</si>
  <si>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</si>
  <si>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</si>
  <si>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</si>
  <si>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</si>
  <si>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</si>
  <si>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</si>
  <si>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</si>
  <si>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</si>
  <si>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</si>
  <si>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</si>
  <si>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</si>
  <si>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</si>
  <si>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</si>
  <si>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</si>
  <si>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</si>
  <si>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</si>
  <si>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</si>
  <si>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</si>
  <si>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</si>
  <si>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</si>
  <si>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</si>
  <si>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</si>
  <si>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</si>
  <si>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</si>
  <si>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</si>
  <si>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</si>
  <si>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</si>
  <si>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</si>
  <si>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</si>
  <si>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</si>
  <si>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</si>
  <si>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</si>
  <si>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</si>
  <si>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</si>
  <si>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</si>
  <si>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</si>
  <si>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</si>
  <si>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</si>
  <si>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</si>
  <si>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</si>
  <si>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</si>
  <si>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</si>
  <si>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</si>
  <si>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</si>
  <si>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</si>
  <si>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</si>
  <si>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</si>
  <si>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</si>
  <si>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</si>
  <si>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</si>
  <si>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</si>
  <si>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</si>
  <si>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</si>
  <si>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</si>
  <si>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</si>
  <si>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</si>
  <si>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</si>
  <si>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</si>
  <si>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</si>
  <si>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</si>
  <si>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</si>
  <si>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</si>
  <si>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</si>
  <si>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</si>
  <si>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</si>
  <si>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</si>
  <si>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</si>
  <si>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</si>
  <si>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</si>
  <si>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</si>
  <si>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</si>
  <si>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</si>
  <si>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</si>
  <si>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</si>
  <si>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</si>
  <si>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</si>
  <si>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</si>
  <si>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</si>
  <si>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</si>
  <si>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</si>
  <si>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</si>
  <si>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</si>
  <si>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</si>
  <si>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</si>
  <si>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</si>
  <si>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</si>
  <si>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</si>
  <si>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</si>
  <si>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</si>
  <si>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</si>
  <si>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</si>
  <si>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</si>
  <si>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</si>
  <si>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</si>
  <si>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</si>
  <si>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</si>
  <si>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</si>
  <si>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</si>
  <si>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</si>
  <si>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</si>
  <si>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</si>
  <si>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</si>
  <si>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</si>
  <si>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</si>
  <si>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</si>
  <si>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</si>
  <si>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</si>
  <si>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</si>
  <si>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</si>
  <si>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</si>
  <si>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</si>
  <si>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</si>
  <si>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</si>
  <si>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</si>
  <si>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</si>
  <si>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</si>
  <si>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</si>
  <si>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</si>
  <si>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</si>
  <si>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</si>
  <si>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</si>
  <si>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</si>
  <si>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</si>
  <si>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</si>
  <si>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</si>
  <si>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</si>
  <si>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</si>
  <si>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</si>
  <si>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</si>
  <si>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</si>
  <si>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</si>
  <si>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</si>
  <si>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</si>
  <si>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</si>
  <si>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</si>
  <si>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</si>
  <si>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</si>
  <si>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</si>
  <si>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</si>
  <si>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</si>
  <si>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</si>
  <si>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</si>
  <si>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</si>
  <si>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</si>
  <si>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</si>
  <si>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</si>
  <si>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</si>
  <si>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</si>
  <si>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</si>
  <si>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</si>
  <si>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</si>
  <si>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</si>
  <si>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</si>
  <si>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</si>
  <si>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</si>
  <si>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</si>
  <si>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</si>
  <si>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</si>
  <si>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</si>
  <si>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</si>
  <si>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</si>
  <si>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</si>
  <si>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</si>
  <si>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</si>
  <si>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</si>
  <si>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</si>
  <si>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</si>
  <si>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</si>
  <si>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</si>
  <si>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</si>
  <si>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</si>
  <si>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</si>
  <si>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</si>
  <si>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</si>
  <si>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</si>
  <si>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</si>
  <si>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</si>
  <si>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</si>
  <si>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</si>
  <si>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</si>
  <si>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</si>
  <si>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</si>
  <si>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</si>
  <si>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</si>
  <si>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</si>
  <si>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</si>
  <si>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</si>
  <si>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</si>
  <si>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</si>
  <si>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</si>
  <si>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</si>
  <si>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</si>
  <si>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</si>
  <si>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</si>
  <si>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</si>
  <si>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</si>
  <si>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</si>
  <si>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</si>
  <si>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</si>
  <si>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</si>
  <si>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</si>
  <si>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</si>
  <si>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</si>
  <si>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</si>
  <si>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</si>
  <si>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</si>
  <si>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</si>
  <si>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</si>
  <si>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</si>
  <si>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</si>
  <si>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</si>
  <si>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</si>
  <si>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</si>
  <si>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</si>
  <si>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</si>
  <si>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</si>
  <si>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</si>
  <si>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</si>
  <si>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</si>
  <si>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</si>
  <si>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</si>
  <si>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</si>
  <si>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</si>
  <si>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</si>
  <si>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</si>
  <si>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</si>
  <si>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</si>
  <si>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</si>
  <si>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</si>
  <si>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</si>
  <si>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</si>
  <si>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</si>
  <si>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</si>
  <si>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</si>
  <si>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</si>
  <si>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</si>
  <si>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</si>
  <si>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</si>
  <si>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</si>
  <si>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</si>
  <si>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</si>
  <si>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</si>
  <si>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</si>
  <si>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</si>
  <si>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</si>
  <si>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</si>
  <si>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</si>
  <si>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</si>
  <si>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</si>
  <si>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</si>
  <si>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</si>
  <si>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</si>
  <si>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</si>
  <si>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</si>
  <si>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</si>
  <si>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</si>
  <si>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</si>
  <si>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</si>
  <si>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</si>
  <si>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</si>
  <si>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</si>
  <si>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</si>
  <si>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</si>
  <si>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</si>
  <si>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</si>
  <si>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</si>
  <si>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</si>
  <si>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</si>
  <si>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</si>
  <si>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</si>
  <si>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</si>
  <si>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</si>
  <si>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</si>
  <si>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</si>
  <si>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</si>
  <si>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</si>
  <si>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</si>
  <si>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</si>
  <si>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</si>
  <si>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</si>
  <si>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</si>
  <si>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</si>
  <si>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</si>
  <si>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</si>
  <si>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</si>
  <si>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</si>
  <si>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</si>
  <si>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</si>
  <si>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</si>
  <si>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</si>
  <si>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</si>
  <si>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</si>
  <si>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</si>
  <si>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</si>
  <si>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</si>
  <si>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</si>
  <si>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</si>
  <si>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</si>
  <si>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</si>
  <si>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</si>
  <si>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</si>
  <si>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</si>
  <si>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</si>
  <si>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</si>
  <si>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</si>
  <si>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</si>
  <si>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</si>
  <si>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</si>
  <si>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</si>
  <si>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</si>
  <si>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</si>
  <si>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</si>
  <si>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</si>
  <si>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</si>
  <si>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</si>
  <si>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</si>
  <si>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</si>
  <si>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</si>
  <si>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</si>
  <si>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</si>
  <si>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</si>
  <si>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</si>
  <si>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</si>
  <si>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</si>
  <si>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</si>
  <si>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</si>
  <si>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</si>
  <si>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</si>
  <si>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</si>
  <si>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</si>
  <si>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</si>
  <si>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</si>
  <si>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</si>
  <si>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</si>
  <si>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</si>
  <si>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</si>
  <si>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</si>
  <si>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</si>
  <si>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</si>
  <si>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</si>
  <si>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</si>
  <si>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</si>
  <si>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</si>
  <si>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</si>
  <si>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</si>
  <si>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</si>
  <si>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</si>
  <si>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</si>
  <si>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</si>
  <si>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</si>
  <si>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</si>
  <si>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</si>
  <si>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</si>
  <si>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</si>
  <si>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</si>
  <si>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</si>
  <si>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</si>
  <si>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</si>
  <si>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</si>
  <si>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</si>
  <si>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</si>
  <si>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</si>
  <si>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</si>
  <si>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</si>
  <si>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</si>
  <si>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</si>
  <si>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</si>
  <si>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</si>
  <si>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</si>
  <si>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</si>
  <si>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</si>
  <si>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</si>
  <si>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</si>
  <si>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</si>
  <si>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</si>
  <si>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</si>
  <si>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</si>
  <si>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</si>
  <si>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</si>
  <si>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</si>
  <si>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</si>
  <si>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</si>
  <si>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</si>
  <si>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</si>
  <si>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</si>
  <si>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</si>
  <si>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</si>
  <si>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</si>
  <si>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</si>
  <si>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</si>
  <si>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</si>
  <si>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</si>
  <si>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</si>
  <si>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</si>
  <si>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</si>
  <si>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</si>
  <si>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</si>
  <si>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</si>
  <si>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</si>
  <si>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</si>
  <si>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</si>
  <si>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</si>
  <si>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</si>
  <si>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</si>
  <si>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</si>
  <si>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</si>
  <si>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</si>
  <si>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</si>
  <si>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</si>
  <si>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</si>
  <si>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</si>
  <si>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</si>
  <si>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</si>
  <si>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</si>
  <si>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</si>
  <si>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</si>
  <si>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</si>
  <si>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</si>
  <si>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</si>
  <si>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</si>
  <si>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</si>
  <si>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</si>
  <si>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</si>
  <si>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</si>
  <si>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</si>
  <si>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</si>
  <si>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</si>
  <si>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</si>
  <si>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</si>
  <si>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</si>
  <si>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</si>
  <si>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</si>
  <si>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</si>
  <si>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</si>
  <si>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</si>
  <si>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</si>
  <si>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</si>
  <si>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</si>
  <si>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</si>
  <si>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</si>
  <si>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</si>
  <si>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</si>
  <si>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</si>
  <si>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</si>
  <si>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</si>
  <si>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</si>
  <si>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</si>
  <si>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</si>
  <si>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</si>
  <si>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</si>
  <si>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</si>
  <si>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</si>
  <si>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</si>
  <si>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</si>
  <si>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</si>
  <si>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</si>
  <si>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</si>
  <si>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</si>
  <si>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</si>
  <si>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</si>
  <si>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</si>
  <si>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</si>
  <si>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</si>
  <si>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</si>
  <si>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</si>
  <si>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</si>
  <si>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</si>
  <si>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</si>
  <si>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</si>
  <si>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</si>
  <si>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</si>
  <si>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</si>
  <si>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</si>
  <si>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</si>
  <si>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</si>
  <si>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</si>
  <si>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</si>
  <si>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</si>
  <si>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</si>
  <si>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</si>
  <si>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</si>
  <si>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</si>
  <si>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</si>
  <si>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</si>
  <si>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</si>
  <si>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</si>
  <si>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</si>
  <si>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</si>
  <si>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</si>
  <si>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</si>
  <si>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</si>
  <si>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</si>
  <si>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</si>
  <si>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</si>
  <si>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</si>
  <si>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</si>
  <si>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</si>
  <si>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</si>
  <si>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</si>
  <si>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</si>
  <si>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</si>
  <si>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</si>
  <si>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</si>
  <si>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</si>
  <si>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</si>
  <si>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</si>
  <si>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</si>
  <si>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</si>
  <si>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</si>
  <si>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</si>
  <si>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</si>
  <si>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</si>
  <si>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</si>
  <si>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</si>
  <si>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</si>
  <si>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</si>
  <si>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</si>
  <si>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</si>
  <si>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</si>
  <si>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</si>
  <si>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</si>
  <si>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</si>
  <si>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</si>
  <si>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</si>
  <si>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</si>
  <si>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</si>
  <si>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</si>
  <si>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</si>
  <si>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</si>
  <si>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</si>
  <si>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</si>
  <si>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</si>
  <si>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</si>
  <si>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</si>
  <si>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</si>
  <si>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</si>
  <si>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</si>
  <si>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</si>
  <si>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</si>
  <si>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</si>
  <si>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</si>
  <si>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</si>
  <si>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</si>
  <si>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</si>
  <si>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</si>
  <si>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</si>
  <si>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</si>
  <si>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</si>
  <si>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</si>
  <si>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</si>
  <si>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</si>
  <si>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</si>
  <si>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</si>
  <si>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</si>
  <si>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</si>
  <si>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</si>
  <si>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</si>
  <si>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</si>
  <si>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</si>
  <si>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</si>
  <si>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</si>
  <si>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</si>
  <si>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</si>
  <si>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</si>
  <si>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</si>
  <si>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</si>
  <si>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</si>
  <si>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</si>
  <si>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</si>
  <si>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</si>
  <si>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</si>
  <si>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</si>
  <si>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</si>
  <si>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</si>
  <si>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</si>
  <si>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</si>
  <si>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</si>
  <si>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</si>
  <si>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</si>
  <si>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</si>
  <si>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</si>
  <si>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</si>
  <si>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</si>
  <si>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</si>
  <si>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</si>
  <si>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</si>
  <si>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</si>
  <si>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</si>
  <si>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</si>
  <si>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</si>
  <si>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</si>
  <si>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</si>
  <si>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</si>
  <si>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</si>
  <si>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</si>
  <si>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</si>
  <si>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</si>
  <si>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</si>
  <si>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</si>
  <si>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</si>
  <si>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</si>
  <si>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</si>
  <si>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</si>
  <si>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</si>
  <si>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</si>
  <si>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</si>
  <si>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</si>
  <si>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</si>
  <si>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</si>
  <si>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</si>
  <si>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</si>
  <si>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</si>
  <si>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</si>
  <si>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</si>
  <si>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</si>
  <si>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</si>
  <si>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</si>
  <si>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</si>
  <si>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</si>
  <si>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</si>
  <si>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</si>
  <si>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</si>
  <si>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</si>
  <si>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</si>
  <si>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</si>
  <si>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</si>
  <si>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</si>
  <si>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</si>
  <si>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</si>
  <si>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</si>
  <si>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</si>
  <si>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</si>
  <si>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</si>
  <si>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</si>
  <si>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</si>
  <si>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</si>
  <si>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</si>
  <si>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</si>
  <si>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</si>
  <si>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</si>
  <si>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</si>
  <si>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</si>
  <si>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</si>
  <si>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</si>
  <si>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</si>
  <si>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</si>
  <si>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</si>
  <si>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</si>
  <si>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</si>
  <si>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</si>
  <si>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</si>
  <si>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</si>
  <si>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</si>
  <si>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</si>
  <si>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</si>
  <si>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</si>
  <si>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</si>
  <si>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</si>
  <si>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</si>
  <si>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</si>
  <si>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</si>
  <si>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</si>
  <si>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</si>
  <si>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</si>
  <si>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</si>
  <si>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</si>
  <si>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</si>
  <si>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</si>
  <si>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</si>
  <si>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</si>
  <si>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</si>
  <si>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</si>
  <si>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</si>
  <si>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</si>
  <si>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</si>
  <si>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</si>
  <si>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</si>
  <si>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</si>
  <si>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</si>
  <si>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</si>
  <si>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</si>
  <si>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</si>
  <si>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</si>
  <si>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</si>
  <si>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</si>
  <si>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</si>
  <si>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</si>
  <si>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</si>
  <si>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</si>
  <si>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</si>
  <si>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</si>
  <si>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</si>
  <si>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</si>
  <si>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</si>
  <si>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</si>
  <si>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</si>
  <si>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</si>
  <si>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</si>
  <si>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</si>
  <si>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</si>
  <si>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</si>
  <si>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</si>
  <si>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</si>
  <si>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</si>
  <si>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</si>
  <si>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</si>
  <si>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</si>
  <si>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</si>
  <si>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</si>
  <si>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</si>
  <si>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</si>
  <si>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</si>
  <si>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</si>
  <si>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</si>
  <si>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</si>
  <si>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</si>
  <si>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</si>
  <si>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</si>
  <si>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</si>
  <si>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</si>
  <si>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</si>
  <si>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</si>
  <si>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</si>
  <si>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</si>
  <si>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</si>
  <si>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</si>
  <si>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</si>
  <si>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</si>
  <si>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</si>
  <si>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</si>
  <si>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</si>
  <si>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</si>
  <si>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</si>
  <si>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</si>
  <si>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</si>
  <si>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</si>
  <si>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</si>
  <si>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</si>
  <si>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</si>
  <si>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</si>
  <si>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</si>
  <si>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</si>
  <si>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</si>
  <si>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</si>
  <si>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</si>
  <si>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</si>
  <si>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</si>
  <si>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</si>
  <si>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</si>
  <si>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</si>
  <si>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</si>
  <si>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</si>
  <si>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</si>
  <si>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</si>
  <si>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</si>
  <si>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</si>
  <si>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</si>
  <si>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</si>
  <si>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</si>
  <si>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</si>
  <si>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</si>
  <si>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</si>
  <si>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</si>
  <si>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</si>
  <si>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</si>
  <si>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</si>
  <si>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</si>
  <si>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</si>
  <si>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</si>
  <si>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</si>
  <si>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</si>
  <si>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</si>
  <si>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</si>
  <si>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</si>
  <si>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</si>
  <si>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</si>
  <si>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</si>
  <si>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</si>
  <si>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</si>
  <si>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</si>
  <si>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</si>
  <si>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</si>
  <si>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</si>
  <si>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</si>
  <si>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</si>
  <si>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</si>
  <si>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</si>
  <si>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</si>
  <si>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</si>
  <si>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</si>
  <si>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</si>
  <si>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</si>
  <si>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</si>
  <si>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</si>
  <si>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</si>
  <si>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</si>
  <si>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</si>
  <si>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</si>
  <si>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</si>
  <si>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</si>
  <si>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</si>
  <si>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</si>
  <si>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</si>
  <si>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</si>
  <si>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</si>
  <si>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</si>
  <si>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</si>
  <si>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</si>
  <si>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</si>
  <si>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</si>
  <si>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</si>
  <si>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</si>
  <si>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</si>
  <si>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</si>
  <si>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</si>
  <si>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</si>
  <si>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</si>
  <si>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</si>
  <si>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</si>
  <si>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</si>
  <si>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</si>
  <si>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</si>
  <si>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</si>
  <si>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</si>
  <si>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</si>
  <si>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</si>
  <si>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</si>
  <si>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</si>
  <si>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</si>
  <si>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</si>
  <si>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</si>
  <si>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</si>
  <si>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</si>
  <si>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</si>
  <si>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</si>
  <si>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</si>
  <si>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</si>
  <si>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</si>
  <si>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</si>
  <si>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</si>
  <si>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</si>
  <si>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</si>
  <si>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</si>
  <si>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</si>
  <si>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</si>
  <si>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</si>
  <si>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</si>
  <si>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</si>
  <si>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</si>
  <si>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</si>
  <si>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</si>
  <si>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</si>
  <si>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</si>
  <si>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</si>
  <si>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</si>
  <si>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</si>
  <si>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</si>
  <si>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</si>
  <si>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</si>
  <si>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</si>
  <si>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</si>
  <si>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</si>
  <si>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</si>
  <si>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</si>
  <si>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</si>
  <si>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</si>
  <si>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</si>
  <si>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</si>
  <si>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</si>
  <si>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</si>
  <si>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</si>
  <si>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</si>
  <si>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</si>
  <si>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</si>
  <si>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</si>
  <si>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</si>
  <si>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</si>
  <si>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</si>
  <si>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</si>
  <si>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</si>
  <si>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</si>
  <si>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</si>
  <si>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</si>
  <si>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</si>
  <si>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</si>
  <si>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</si>
  <si>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</si>
  <si>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</si>
  <si>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</si>
  <si>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</si>
  <si>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</si>
  <si>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</si>
  <si>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</si>
  <si>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</si>
  <si>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</si>
  <si>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</si>
  <si>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</si>
  <si>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</si>
  <si>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</si>
  <si>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</si>
  <si>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</si>
  <si>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</si>
  <si>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</si>
  <si>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</si>
  <si>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</si>
  <si>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</si>
  <si>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</si>
  <si>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</si>
  <si>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</si>
  <si>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</si>
  <si>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</si>
  <si>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</si>
  <si>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</si>
  <si>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</si>
  <si>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</si>
  <si>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</si>
  <si>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</si>
  <si>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</si>
  <si>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</si>
  <si>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</si>
  <si>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</si>
  <si>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</si>
  <si>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</si>
  <si>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</si>
  <si>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</si>
  <si>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</si>
  <si>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</si>
  <si>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</si>
  <si>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</si>
  <si>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</si>
  <si>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</si>
  <si>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</si>
  <si>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</si>
  <si>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</si>
  <si>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</si>
  <si>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</si>
  <si>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</si>
  <si>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</si>
  <si>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</si>
  <si>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</si>
  <si>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</si>
  <si>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</si>
  <si>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</si>
  <si>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</si>
  <si>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</si>
  <si>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</si>
  <si>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</si>
  <si>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</si>
  <si>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</si>
  <si>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</si>
  <si>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</si>
  <si>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</si>
  <si>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</si>
  <si>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</si>
  <si>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</si>
  <si>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</si>
  <si>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</si>
  <si>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</si>
  <si>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</si>
  <si>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</si>
  <si>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</si>
  <si>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</si>
  <si>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</si>
  <si>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</si>
  <si>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</si>
  <si>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</si>
  <si>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</si>
  <si>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</si>
  <si>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</si>
  <si>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</si>
  <si>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</si>
  <si>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</si>
  <si>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</si>
  <si>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</si>
  <si>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</si>
  <si>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</si>
  <si>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</si>
  <si>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</si>
  <si>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</si>
  <si>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</si>
  <si>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</si>
  <si>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</si>
  <si>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</si>
  <si>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</si>
  <si>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</si>
  <si>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</si>
  <si>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</si>
  <si>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</si>
  <si>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</si>
  <si>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</si>
  <si>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</si>
  <si>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</si>
  <si>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</si>
  <si>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</si>
  <si>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</si>
  <si>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</si>
  <si>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</si>
  <si>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</si>
  <si>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</si>
  <si>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</si>
  <si>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</si>
  <si>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</si>
  <si>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</si>
  <si>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</si>
  <si>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</si>
  <si>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</si>
  <si>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</si>
  <si>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</si>
  <si>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</si>
  <si>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</si>
  <si>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</si>
  <si>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</si>
  <si>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</si>
  <si>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</si>
  <si>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</si>
  <si>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</si>
  <si>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</si>
  <si>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</si>
  <si>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</si>
  <si>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</si>
  <si>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</si>
  <si>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</si>
  <si>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</si>
  <si>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</si>
  <si>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</si>
  <si>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</si>
  <si>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</si>
  <si>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</si>
  <si>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</si>
  <si>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</si>
  <si>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</si>
  <si>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</si>
  <si>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</si>
  <si>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</si>
  <si>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</si>
  <si>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</si>
  <si>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</si>
  <si>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</si>
  <si>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</si>
  <si>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</si>
  <si>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</si>
  <si>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</si>
  <si>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</si>
  <si>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</si>
  <si>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</si>
  <si>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</si>
  <si>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</si>
  <si>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</si>
  <si>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</si>
  <si>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</si>
  <si>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</si>
  <si>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</si>
  <si>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</si>
  <si>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</si>
  <si>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</si>
  <si>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</si>
  <si>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</si>
  <si>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</si>
  <si>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</si>
  <si>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</si>
  <si>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</si>
  <si>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</si>
  <si>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</si>
  <si>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</si>
  <si>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</si>
  <si>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</si>
  <si>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</si>
  <si>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</si>
  <si>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</si>
  <si>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</si>
  <si>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</si>
  <si>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</si>
  <si>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</si>
  <si>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</si>
  <si>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</si>
  <si>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</si>
  <si>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</si>
  <si>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</si>
  <si>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</si>
  <si>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</si>
  <si>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</si>
  <si>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</si>
  <si>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</si>
  <si>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</si>
  <si>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</si>
  <si>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</si>
  <si>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</si>
  <si>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</si>
  <si>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</si>
  <si>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</si>
  <si>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</si>
  <si>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</si>
  <si>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</si>
  <si>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</si>
  <si>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</si>
  <si>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</si>
  <si>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</si>
  <si>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</si>
  <si>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</si>
  <si>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</si>
  <si>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</si>
  <si>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</si>
  <si>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</si>
  <si>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</si>
  <si>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</si>
  <si>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</si>
  <si>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</si>
  <si>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</si>
  <si>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</si>
  <si>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</si>
  <si>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</si>
  <si>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</si>
  <si>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</si>
  <si>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</si>
  <si>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</si>
  <si>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</si>
  <si>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</si>
  <si>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</si>
  <si>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</si>
  <si>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</si>
  <si>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</si>
  <si>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</si>
  <si>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</si>
  <si>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</si>
  <si>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</si>
  <si>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</si>
  <si>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</si>
  <si>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</si>
  <si>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</si>
  <si>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</si>
  <si>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</si>
  <si>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</si>
  <si>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</si>
  <si>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</si>
  <si>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</si>
  <si>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</si>
  <si>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</si>
  <si>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</si>
  <si>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</si>
  <si>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</si>
  <si>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</si>
  <si>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</si>
  <si>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</si>
  <si>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</si>
  <si>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</si>
  <si>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</si>
  <si>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</si>
  <si>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</si>
  <si>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</si>
  <si>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</si>
  <si>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</si>
  <si>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</si>
  <si>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</si>
  <si>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</si>
  <si>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</si>
  <si>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</si>
  <si>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</si>
  <si>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</si>
  <si>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</si>
  <si>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</si>
  <si>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</si>
  <si>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</si>
  <si>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</si>
  <si>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</si>
  <si>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</si>
  <si>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</si>
  <si>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</si>
  <si>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</si>
  <si>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</si>
  <si>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</si>
  <si>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</si>
  <si>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</si>
  <si>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</si>
  <si>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</si>
  <si>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</si>
  <si>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</si>
  <si>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</si>
  <si>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</si>
  <si>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</si>
  <si>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</si>
  <si>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</si>
  <si>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</si>
  <si>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</si>
  <si>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</si>
  <si>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</si>
  <si>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</si>
  <si>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</si>
  <si>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</si>
  <si>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</si>
  <si>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</si>
  <si>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</si>
  <si>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</si>
  <si>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</si>
  <si>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</si>
  <si>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</si>
  <si>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</si>
  <si>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</si>
  <si>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</si>
  <si>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</si>
  <si>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</si>
  <si>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</si>
  <si>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</si>
  <si>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</si>
  <si>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</si>
  <si>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</si>
  <si>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</si>
  <si>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</si>
  <si>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</si>
  <si>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</si>
  <si>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</si>
  <si>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</si>
  <si>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</si>
  <si>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</si>
  <si>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</si>
  <si>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</si>
  <si>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</si>
  <si>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</si>
  <si>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</si>
  <si>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</si>
  <si>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</si>
  <si>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</si>
  <si>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</si>
  <si>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</si>
  <si>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</si>
  <si>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</si>
  <si>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</si>
  <si>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</si>
  <si>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</si>
  <si>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</si>
  <si>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</si>
  <si>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</si>
  <si>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</si>
  <si>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</si>
  <si>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</si>
  <si>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</si>
  <si>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</si>
  <si>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</si>
  <si>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</si>
  <si>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</si>
  <si>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</si>
  <si>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</si>
  <si>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</si>
  <si>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</si>
  <si>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</si>
  <si>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</si>
  <si>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</si>
  <si>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</si>
  <si>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</si>
  <si>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</si>
  <si>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</si>
  <si>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</si>
  <si>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</si>
  <si>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</si>
  <si>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</si>
  <si>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</si>
  <si>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</si>
  <si>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</si>
  <si>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</si>
  <si>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</si>
  <si>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</si>
  <si>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</si>
  <si>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</si>
  <si>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</si>
  <si>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</si>
  <si>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</si>
  <si>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</si>
  <si>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</si>
  <si>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</si>
  <si>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</si>
  <si>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</si>
  <si>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</si>
  <si>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</si>
  <si>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</si>
  <si>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</si>
  <si>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</si>
  <si>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</si>
  <si>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</si>
  <si>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</si>
  <si>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</si>
  <si>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</si>
  <si>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</si>
  <si>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</si>
  <si>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</si>
  <si>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</si>
  <si>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</si>
  <si>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</si>
  <si>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</si>
  <si>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</si>
  <si>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</si>
  <si>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</si>
  <si>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</si>
  <si>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</si>
  <si>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</si>
  <si>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</si>
  <si>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</si>
  <si>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</si>
  <si>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</si>
  <si>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</si>
  <si>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</si>
  <si>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</si>
  <si>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</si>
  <si>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</si>
  <si>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</si>
  <si>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</si>
  <si>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</si>
  <si>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</si>
  <si>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</si>
  <si>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</si>
  <si>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</si>
  <si>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</si>
  <si>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</si>
  <si>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</si>
  <si>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</si>
  <si>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</si>
  <si>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</si>
  <si>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</si>
  <si>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</si>
  <si>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</si>
  <si>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</si>
  <si>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</si>
  <si>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</si>
  <si>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</si>
  <si>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</si>
  <si>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</si>
  <si>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</si>
  <si>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</si>
  <si>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</si>
  <si>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</si>
  <si>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</si>
  <si>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</si>
  <si>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</si>
  <si>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</si>
  <si>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</si>
  <si>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</si>
  <si>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</si>
  <si>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</si>
  <si>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</si>
  <si>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</si>
  <si>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</si>
  <si>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</si>
  <si>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</si>
  <si>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</si>
  <si>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</si>
  <si>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</si>
  <si>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</si>
  <si>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</si>
  <si>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</si>
  <si>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</si>
  <si>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</si>
  <si>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</si>
  <si>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</si>
  <si>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</si>
  <si>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</si>
  <si>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</si>
  <si>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</si>
  <si>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</si>
  <si>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</si>
  <si>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</si>
  <si>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</si>
  <si>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</si>
  <si>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</si>
  <si>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</si>
  <si>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</si>
  <si>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</si>
  <si>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</si>
  <si>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</si>
  <si>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</si>
  <si>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</si>
  <si>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</si>
  <si>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</si>
  <si>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</si>
  <si>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</si>
  <si>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</si>
  <si>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</si>
  <si>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</si>
  <si>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</si>
  <si>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</si>
  <si>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</si>
  <si>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</si>
  <si>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</si>
  <si>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</si>
  <si>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</si>
  <si>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</si>
  <si>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</si>
  <si>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</si>
  <si>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</si>
  <si>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</si>
  <si>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</si>
  <si>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</si>
  <si>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</si>
  <si>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</si>
  <si>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</si>
  <si>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</si>
  <si>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</si>
  <si>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</si>
  <si>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</si>
  <si>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</si>
  <si>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</si>
  <si>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</si>
  <si>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</si>
  <si>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</si>
  <si>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</si>
  <si>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</si>
  <si>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</si>
  <si>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</si>
  <si>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</si>
  <si>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</si>
  <si>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</si>
  <si>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</si>
  <si>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</si>
  <si>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</si>
  <si>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</si>
  <si>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</si>
  <si>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</si>
  <si>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</si>
  <si>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</si>
  <si>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</si>
  <si>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</si>
  <si>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</si>
  <si>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</si>
  <si>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</si>
  <si>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</si>
  <si>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</si>
  <si>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</si>
  <si>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</si>
  <si>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</si>
  <si>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</si>
  <si>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</si>
  <si>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</si>
  <si>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</si>
  <si>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</si>
  <si>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</si>
  <si>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</si>
  <si>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</si>
  <si>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</si>
  <si>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</si>
  <si>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</si>
  <si>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</si>
  <si>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</si>
  <si>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</si>
  <si>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</si>
  <si>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</si>
  <si>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</si>
  <si>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</si>
  <si>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</si>
  <si>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</si>
  <si>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</si>
  <si>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</si>
  <si>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</si>
  <si>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</si>
  <si>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</si>
  <si>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</si>
  <si>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</si>
  <si>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</si>
  <si>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</si>
  <si>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</si>
  <si>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</si>
  <si>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</si>
  <si>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</si>
  <si>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</si>
  <si>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</si>
  <si>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</si>
  <si>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</si>
  <si>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</si>
  <si>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</si>
  <si>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</si>
  <si>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</si>
  <si>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</si>
  <si>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</si>
  <si>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</si>
  <si>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</si>
  <si>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</si>
  <si>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</si>
  <si>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</si>
  <si>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</si>
  <si>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</si>
  <si>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</si>
  <si>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</si>
  <si>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</si>
  <si>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</si>
  <si>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</si>
  <si>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</si>
  <si>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</si>
  <si>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</si>
  <si>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</si>
  <si>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</si>
  <si>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</si>
  <si>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</si>
  <si>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</si>
  <si>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</si>
  <si>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</si>
  <si>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</si>
  <si>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</si>
  <si>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</si>
  <si>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</si>
  <si>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</si>
  <si>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</si>
  <si>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</si>
  <si>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</si>
  <si>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</si>
  <si>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</si>
  <si>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</si>
  <si>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</si>
  <si>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</si>
  <si>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</si>
  <si>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</si>
  <si>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</si>
  <si>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</si>
  <si>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</si>
  <si>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</si>
  <si>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</si>
  <si>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</si>
  <si>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</si>
  <si>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</si>
  <si>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</si>
  <si>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</si>
  <si>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</si>
  <si>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</si>
  <si>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</si>
  <si>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</si>
  <si>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</si>
  <si>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</si>
  <si>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</si>
  <si>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</si>
  <si>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</si>
  <si>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</si>
  <si>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</si>
  <si>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</si>
  <si>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</si>
  <si>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</si>
  <si>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</si>
  <si>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</si>
  <si>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</si>
  <si>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</si>
  <si>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</si>
  <si>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</si>
  <si>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</si>
  <si>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</si>
  <si>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</si>
  <si>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</si>
  <si>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</si>
  <si>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</si>
  <si>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</si>
  <si>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</si>
  <si>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</si>
  <si>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</si>
  <si>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</si>
  <si>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</si>
  <si>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</si>
  <si>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</si>
  <si>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</si>
  <si>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</si>
  <si>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</si>
  <si>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</si>
  <si>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</si>
  <si>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</si>
  <si>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</si>
  <si>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</si>
  <si>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</si>
  <si>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</si>
  <si>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</si>
  <si>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</si>
  <si>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</si>
  <si>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</si>
  <si>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</si>
  <si>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</si>
  <si>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</si>
  <si>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</si>
  <si>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</si>
  <si>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</si>
  <si>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</si>
  <si>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</si>
  <si>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</si>
  <si>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</si>
  <si>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</si>
  <si>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</si>
  <si>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</si>
  <si>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</si>
  <si>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</si>
  <si>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</si>
  <si>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</si>
  <si>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</si>
  <si>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</si>
  <si>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</si>
  <si>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</si>
  <si>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</si>
  <si>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</si>
  <si>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</si>
  <si>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</si>
  <si>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</si>
  <si>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</si>
  <si>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</si>
  <si>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</si>
  <si>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</si>
  <si>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</si>
  <si>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</si>
  <si>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</si>
  <si>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</si>
  <si>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</si>
  <si>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</si>
  <si>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</si>
  <si>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</si>
  <si>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</si>
  <si>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</si>
  <si>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</si>
  <si>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</si>
  <si>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</si>
  <si>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</si>
  <si>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</si>
  <si>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</si>
  <si>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</si>
  <si>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</si>
  <si>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</si>
  <si>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</si>
  <si>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</si>
  <si>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</si>
  <si>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</si>
  <si>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</si>
  <si>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</si>
  <si>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</si>
  <si>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</si>
  <si>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</si>
  <si>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</si>
  <si>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</si>
  <si>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</si>
  <si>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</si>
  <si>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</si>
  <si>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</si>
  <si>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</si>
  <si>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</si>
  <si>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</si>
  <si>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</si>
  <si>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</si>
  <si>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</si>
  <si>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</si>
  <si>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</si>
  <si>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</si>
  <si>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</si>
  <si>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</si>
  <si>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</si>
  <si>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</si>
  <si>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</si>
  <si>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</si>
  <si>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</si>
  <si>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</si>
  <si>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</si>
  <si>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</si>
  <si>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</si>
  <si>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</si>
  <si>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</si>
  <si>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</si>
  <si>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</si>
  <si>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</si>
  <si>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</si>
  <si>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</si>
  <si>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</si>
  <si>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</si>
  <si>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</si>
  <si>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</si>
  <si>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</si>
  <si>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</si>
  <si>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</si>
  <si>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</si>
  <si>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</si>
  <si>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</si>
  <si>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</si>
  <si>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</si>
  <si>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</si>
  <si>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</si>
  <si>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</si>
  <si>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</si>
  <si>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</si>
  <si>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</si>
  <si>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</si>
  <si>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</si>
  <si>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</si>
  <si>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</si>
  <si>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</si>
  <si>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</si>
  <si>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</si>
  <si>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</si>
  <si>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</si>
  <si>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</si>
  <si>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</si>
  <si>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</si>
  <si>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</si>
  <si>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</si>
  <si>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</si>
  <si>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</si>
  <si>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</si>
  <si>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</si>
  <si>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</si>
  <si>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</si>
  <si>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</si>
  <si>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</si>
  <si>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</si>
  <si>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</si>
  <si>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</si>
  <si>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</si>
  <si>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</si>
  <si>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</si>
  <si>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</si>
  <si>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</si>
  <si>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</si>
  <si>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</si>
  <si>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</si>
  <si>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</si>
  <si>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</si>
  <si>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</si>
  <si>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</si>
  <si>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</si>
  <si>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</si>
  <si>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</si>
  <si>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</si>
  <si>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</si>
  <si>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</si>
  <si>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</si>
  <si>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</si>
  <si>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</si>
  <si>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</si>
  <si>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</si>
  <si>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</si>
  <si>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</si>
  <si>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</si>
  <si>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</si>
  <si>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</si>
  <si>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</si>
  <si>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</si>
  <si>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</si>
  <si>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</si>
  <si>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</si>
  <si>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</si>
  <si>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</si>
  <si>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</si>
  <si>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</si>
  <si>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</si>
  <si>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</si>
  <si>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</si>
  <si>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</si>
  <si>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</si>
  <si>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</si>
  <si>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</si>
  <si>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</si>
  <si>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</si>
  <si>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</si>
  <si>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</si>
  <si>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</si>
  <si>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</si>
  <si>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</si>
  <si>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</si>
  <si>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</si>
  <si>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</si>
  <si>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</si>
  <si>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</si>
  <si>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</si>
  <si>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</si>
  <si>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</si>
  <si>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</si>
  <si>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</si>
  <si>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</si>
  <si>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</si>
  <si>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</si>
  <si>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</si>
  <si>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</si>
  <si>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</si>
  <si>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</si>
  <si>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</si>
  <si>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</si>
  <si>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</si>
  <si>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</si>
  <si>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</si>
  <si>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</si>
  <si>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</si>
  <si>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</si>
  <si>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</si>
  <si>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</si>
  <si>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</si>
  <si>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</si>
  <si>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</si>
  <si>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</si>
  <si>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</si>
  <si>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</si>
  <si>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</si>
  <si>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</si>
  <si>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</si>
  <si>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</si>
  <si>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</si>
  <si>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</si>
  <si>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</si>
  <si>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</si>
  <si>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</si>
  <si>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</si>
  <si>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</si>
  <si>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</si>
  <si>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</si>
  <si>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</si>
  <si>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</si>
  <si>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</si>
  <si>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</si>
  <si>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</si>
  <si>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</si>
  <si>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</si>
  <si>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</si>
  <si>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</si>
  <si>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</si>
  <si>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</si>
  <si>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</si>
  <si>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</si>
  <si>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</si>
  <si>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</si>
  <si>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</si>
  <si>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</si>
  <si>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</si>
  <si>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</si>
  <si>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</si>
  <si>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</si>
  <si>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</si>
  <si>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</si>
  <si>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</si>
  <si>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</si>
  <si>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</si>
  <si>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</si>
  <si>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</si>
  <si>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</si>
  <si>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</si>
  <si>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</si>
  <si>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</si>
  <si>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</si>
  <si>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</si>
  <si>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</si>
  <si>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</si>
  <si>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</si>
  <si>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</si>
  <si>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</si>
  <si>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</si>
  <si>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</si>
  <si>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</si>
  <si>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</si>
  <si>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</si>
  <si>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</si>
  <si>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</si>
  <si>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</si>
  <si>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</si>
  <si>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</si>
  <si>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</si>
  <si>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</si>
  <si>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</si>
  <si>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</si>
  <si>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</si>
  <si>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</si>
  <si>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</si>
  <si>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</si>
  <si>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</si>
  <si>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</si>
  <si>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</si>
  <si>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</si>
  <si>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</si>
  <si>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</si>
  <si>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</si>
  <si>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</si>
  <si>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</si>
  <si>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</si>
  <si>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</si>
  <si>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</si>
  <si>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</si>
  <si>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</si>
  <si>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</si>
  <si>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</si>
  <si>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</si>
  <si>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</si>
  <si>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</si>
  <si>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</si>
  <si>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</si>
  <si>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</si>
  <si>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</si>
  <si>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</si>
  <si>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</si>
  <si>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</si>
  <si>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</si>
  <si>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</si>
  <si>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</si>
  <si>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</si>
  <si>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</si>
  <si>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</si>
  <si>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</si>
  <si>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</si>
  <si>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</si>
  <si>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</si>
  <si>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</si>
  <si>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</si>
  <si>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</si>
  <si>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</si>
  <si>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</si>
  <si>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</si>
  <si>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</si>
  <si>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</si>
  <si>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</si>
  <si>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</si>
  <si>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</si>
  <si>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</si>
  <si>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</si>
  <si>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</si>
  <si>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</si>
  <si>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</si>
  <si>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</si>
  <si>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</si>
  <si>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</si>
  <si>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</si>
  <si>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</si>
  <si>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</si>
  <si>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</si>
  <si>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</si>
  <si>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</si>
  <si>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</si>
  <si>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</si>
  <si>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</si>
  <si>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</si>
  <si>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</si>
  <si>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</si>
  <si>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</si>
  <si>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</si>
  <si>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</si>
  <si>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</si>
  <si>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</si>
  <si>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</si>
  <si>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</si>
  <si>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</si>
  <si>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</si>
  <si>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</si>
  <si>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</si>
  <si>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</si>
  <si>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</si>
  <si>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</si>
  <si>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</si>
  <si>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</si>
  <si>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</si>
  <si>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</si>
  <si>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</si>
  <si>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</si>
  <si>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</si>
  <si>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</si>
  <si>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</si>
  <si>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</si>
  <si>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</si>
  <si>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</si>
  <si>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</si>
  <si>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</si>
  <si>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</si>
  <si>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</si>
  <si>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</si>
  <si>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</si>
  <si>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</si>
  <si>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</si>
  <si>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</si>
  <si>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</si>
  <si>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</si>
  <si>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</si>
  <si>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</si>
  <si>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</si>
  <si>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</si>
  <si>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</si>
  <si>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</si>
  <si>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</si>
  <si>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</si>
  <si>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</si>
  <si>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</si>
  <si>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</si>
  <si>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</si>
  <si>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</si>
  <si>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</si>
  <si>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</si>
  <si>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</si>
  <si>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</si>
  <si>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</si>
  <si>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</si>
  <si>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</si>
  <si>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</si>
  <si>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</si>
  <si>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</si>
  <si>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</si>
  <si>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</si>
  <si>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</si>
  <si>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</si>
  <si>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</si>
  <si>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</si>
  <si>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</si>
  <si>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</si>
  <si>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</si>
  <si>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</si>
  <si>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</si>
  <si>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</si>
  <si>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</si>
  <si>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</si>
  <si>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</si>
  <si>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</si>
  <si>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</si>
  <si>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</si>
  <si>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</si>
  <si>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</si>
  <si>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</si>
  <si>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</si>
  <si>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</si>
  <si>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</si>
  <si>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</si>
  <si>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</si>
  <si>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</si>
  <si>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</si>
  <si>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</si>
  <si>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</si>
  <si>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</si>
  <si>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</si>
  <si>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</si>
  <si>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</si>
  <si>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</si>
  <si>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</si>
  <si>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</si>
  <si>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</si>
  <si>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</si>
  <si>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</si>
  <si>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</si>
  <si>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</si>
  <si>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</si>
  <si>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</si>
  <si>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</si>
  <si>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</si>
  <si>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</si>
  <si>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</si>
  <si>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</si>
  <si>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</si>
  <si>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</si>
  <si>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</si>
  <si>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</si>
  <si>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</si>
  <si>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</si>
  <si>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</si>
  <si>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</si>
  <si>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</si>
  <si>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</si>
  <si>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</si>
  <si>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</si>
  <si>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</si>
  <si>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</si>
  <si>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</si>
  <si>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</si>
  <si>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</si>
  <si>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</si>
  <si>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</si>
  <si>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</si>
  <si>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</si>
  <si>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</si>
  <si>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</si>
  <si>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</si>
  <si>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</si>
  <si>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</si>
  <si>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</si>
  <si>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</si>
  <si>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</si>
  <si>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</si>
  <si>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</si>
  <si>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</si>
  <si>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</si>
  <si>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</si>
  <si>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</si>
  <si>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</si>
  <si>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</si>
  <si>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</si>
  <si>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</si>
  <si>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</si>
  <si>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</si>
  <si>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</si>
  <si>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</si>
  <si>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</si>
  <si>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</si>
  <si>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</si>
  <si>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</si>
  <si>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</si>
  <si>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</si>
  <si>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</si>
  <si>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</si>
  <si>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</si>
  <si>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</si>
  <si>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</si>
  <si>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</si>
  <si>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</si>
  <si>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</si>
  <si>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</si>
  <si>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</si>
  <si>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</si>
  <si>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</si>
  <si>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</si>
  <si>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</si>
  <si>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</si>
  <si>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</si>
  <si>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</si>
  <si>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</si>
  <si>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</si>
  <si>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</si>
  <si>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</si>
  <si>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</si>
  <si>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</si>
  <si>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</si>
  <si>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</si>
  <si>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</si>
  <si>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</si>
  <si>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</si>
  <si>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</si>
  <si>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</si>
  <si>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</si>
  <si>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</si>
  <si>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</si>
  <si>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</si>
  <si>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</si>
  <si>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</si>
  <si>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</si>
  <si>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</si>
  <si>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</si>
  <si>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</si>
  <si>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</si>
  <si>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</si>
  <si>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</si>
  <si>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</si>
  <si>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</si>
  <si>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</si>
  <si>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</si>
  <si>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</si>
  <si>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</si>
  <si>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</si>
  <si>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</si>
  <si>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</si>
  <si>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</si>
  <si>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</si>
  <si>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</si>
  <si>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</si>
  <si>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</si>
  <si>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</si>
  <si>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</si>
  <si>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</si>
  <si>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</si>
  <si>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</si>
  <si>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</si>
  <si>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</si>
  <si>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</si>
  <si>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</si>
  <si>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</si>
  <si>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</si>
  <si>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</si>
  <si>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</si>
  <si>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</si>
  <si>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</si>
  <si>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</si>
  <si>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</si>
  <si>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</si>
  <si>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</si>
  <si>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</si>
  <si>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</si>
  <si>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</si>
  <si>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</si>
  <si>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</si>
  <si>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</si>
  <si>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</si>
  <si>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</si>
  <si>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</si>
  <si>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</si>
  <si>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</si>
  <si>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</si>
  <si>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</si>
  <si>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</si>
  <si>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</si>
  <si>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</si>
  <si>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</si>
  <si>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</si>
  <si>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</si>
  <si>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</si>
  <si>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</si>
  <si>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</si>
  <si>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</si>
  <si>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</si>
  <si>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</si>
  <si>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</si>
  <si>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</si>
  <si>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</si>
  <si>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</si>
  <si>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</si>
  <si>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</si>
  <si>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</si>
  <si>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</si>
  <si>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</si>
  <si>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</si>
  <si>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</si>
  <si>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</si>
  <si>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</si>
  <si>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</si>
  <si>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</si>
  <si>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</si>
  <si>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</si>
  <si>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</si>
  <si>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</si>
  <si>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</si>
  <si>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</si>
  <si>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</si>
  <si>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</si>
  <si>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</si>
  <si>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</si>
  <si>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</si>
  <si>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</si>
  <si>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</si>
  <si>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</si>
  <si>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</si>
  <si>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</si>
  <si>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</si>
  <si>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</si>
  <si>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</si>
  <si>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</si>
  <si>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</si>
  <si>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</si>
  <si>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</si>
  <si>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</si>
  <si>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</si>
  <si>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</si>
  <si>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</si>
  <si>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</si>
  <si>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</si>
  <si>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</si>
  <si>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</si>
  <si>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</si>
  <si>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</si>
  <si>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</si>
  <si>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</si>
  <si>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</si>
  <si>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</si>
  <si>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</si>
  <si>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</si>
  <si>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</si>
  <si>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</si>
  <si>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</si>
  <si>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</si>
  <si>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</si>
  <si>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</si>
  <si>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</si>
  <si>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</si>
  <si>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</si>
  <si>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</si>
  <si>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</si>
  <si>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</si>
  <si>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</si>
  <si>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</si>
  <si>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</si>
  <si>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</si>
  <si>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</si>
  <si>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</si>
  <si>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</si>
  <si>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</si>
  <si>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</si>
  <si>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</si>
  <si>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</si>
  <si>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</si>
  <si>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</si>
  <si>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</si>
  <si>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</si>
  <si>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</si>
  <si>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</si>
  <si>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</si>
  <si>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</si>
  <si>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</si>
  <si>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</si>
  <si>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</si>
  <si>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</si>
  <si>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</si>
  <si>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</si>
  <si>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</si>
  <si>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</si>
  <si>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</si>
  <si>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</si>
  <si>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</si>
  <si>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</si>
  <si>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</si>
  <si>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</si>
  <si>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</si>
  <si>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</si>
  <si>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</si>
  <si>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</si>
  <si>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</si>
  <si>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</si>
  <si>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</si>
  <si>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</si>
  <si>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</si>
  <si>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</si>
  <si>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</si>
  <si>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</si>
  <si>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</si>
  <si>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</si>
  <si>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</si>
  <si>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</si>
  <si>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</si>
  <si>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</si>
  <si>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</si>
  <si>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</si>
  <si>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</si>
  <si>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</si>
  <si>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</si>
  <si>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</si>
  <si>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</si>
  <si>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</si>
  <si>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</si>
  <si>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</si>
  <si>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</si>
  <si>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</si>
  <si>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</si>
  <si>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</si>
  <si>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</si>
  <si>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</si>
  <si>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</si>
  <si>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</si>
  <si>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</si>
  <si>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</si>
  <si>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</si>
  <si>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</si>
  <si>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</si>
  <si>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</si>
  <si>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</si>
  <si>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</si>
  <si>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</si>
  <si>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</si>
  <si>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</si>
  <si>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</si>
  <si>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</si>
  <si>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</si>
  <si>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</si>
  <si>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</si>
  <si>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</si>
  <si>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</si>
  <si>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</si>
  <si>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</si>
  <si>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</si>
  <si>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</si>
  <si>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</si>
  <si>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</si>
  <si>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</si>
  <si>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</si>
  <si>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</si>
  <si>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</si>
  <si>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</si>
  <si>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</si>
  <si>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</si>
  <si>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</si>
  <si>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</si>
  <si>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</si>
  <si>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</si>
  <si>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</si>
  <si>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</si>
  <si>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</si>
  <si>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</si>
  <si>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</si>
  <si>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</si>
  <si>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</si>
  <si>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</si>
  <si>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</si>
  <si>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</si>
  <si>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</si>
  <si>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</si>
  <si>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</si>
  <si>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</si>
  <si>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</si>
  <si>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</si>
  <si>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</si>
  <si>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</si>
  <si>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</si>
  <si>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</si>
  <si>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</si>
  <si>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</si>
  <si>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</si>
  <si>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</si>
  <si>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</si>
  <si>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</si>
  <si>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</si>
  <si>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</si>
  <si>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</si>
  <si>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</si>
  <si>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</si>
  <si>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</si>
  <si>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</si>
  <si>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</si>
  <si>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</si>
  <si>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</si>
  <si>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</si>
  <si>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</si>
  <si>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</si>
  <si>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</si>
  <si>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</si>
  <si>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</si>
  <si>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</si>
  <si>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</si>
  <si>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</si>
  <si>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</si>
  <si>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</si>
  <si>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</si>
  <si>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</si>
  <si>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</si>
  <si>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</si>
  <si>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</si>
  <si>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</si>
  <si>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</si>
  <si>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</si>
  <si>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</si>
  <si>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</si>
  <si>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</si>
  <si>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</si>
  <si>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</si>
  <si>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</si>
  <si>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</si>
  <si>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</si>
  <si>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</si>
  <si>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</si>
  <si>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</si>
  <si>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</si>
  <si>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</si>
  <si>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</si>
  <si>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</si>
  <si>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</si>
  <si>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</si>
  <si>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</si>
  <si>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</si>
  <si>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</si>
  <si>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</si>
  <si>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</si>
  <si>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</si>
  <si>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</si>
  <si>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</si>
  <si>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</si>
  <si>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</si>
  <si>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</si>
  <si>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</si>
  <si>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</si>
  <si>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</si>
  <si>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</si>
  <si>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</si>
  <si>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</si>
  <si>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</si>
  <si>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</si>
  <si>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</si>
  <si>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</si>
  <si>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</si>
  <si>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</si>
  <si>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</si>
  <si>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</si>
  <si>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</si>
  <si>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</si>
  <si>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</si>
  <si>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</si>
  <si>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</si>
  <si>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</si>
  <si>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</si>
  <si>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</si>
  <si>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</si>
  <si>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</si>
  <si>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</si>
  <si>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</si>
  <si>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</si>
  <si>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</si>
  <si>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</si>
  <si>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</si>
  <si>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</si>
  <si>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</si>
  <si>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</si>
  <si>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</si>
  <si>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</si>
  <si>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</si>
  <si>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</si>
  <si>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</si>
  <si>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</si>
  <si>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</si>
  <si>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</si>
  <si>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</si>
  <si>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</si>
  <si>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</si>
  <si>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</si>
  <si>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</si>
  <si>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</si>
  <si>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</si>
  <si>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</si>
  <si>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</si>
  <si>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</si>
  <si>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</si>
  <si>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</si>
  <si>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</si>
  <si>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</si>
  <si>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</si>
  <si>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</si>
  <si>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</si>
  <si>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</si>
  <si>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</si>
  <si>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</si>
  <si>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</si>
  <si>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</si>
  <si>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</si>
  <si>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</si>
  <si>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</si>
  <si>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</si>
  <si>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</si>
  <si>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</si>
  <si>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</si>
  <si>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</si>
  <si>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</si>
  <si>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</si>
  <si>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</si>
  <si>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</si>
  <si>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</si>
  <si>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</si>
  <si>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</si>
  <si>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</si>
  <si>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</si>
  <si>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</si>
  <si>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</si>
  <si>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</si>
  <si>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</si>
  <si>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</si>
  <si>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</si>
  <si>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</si>
  <si>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</si>
  <si>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</si>
  <si>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</si>
  <si>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</si>
  <si>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</si>
  <si>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</si>
  <si>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</si>
  <si>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</si>
  <si>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</si>
  <si>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</si>
  <si>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</si>
  <si>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</si>
  <si>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</si>
  <si>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</si>
  <si>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</si>
  <si>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</si>
  <si>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</si>
  <si>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</si>
  <si>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</si>
  <si>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</si>
  <si>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</si>
  <si>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</si>
  <si>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</si>
  <si>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</si>
  <si>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</si>
  <si>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</si>
  <si>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</si>
  <si>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</si>
  <si>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</si>
  <si>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</si>
  <si>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</si>
  <si>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</si>
  <si>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</si>
  <si>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</si>
  <si>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</si>
  <si>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</si>
  <si>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</si>
  <si>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</si>
  <si>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</si>
  <si>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</si>
  <si>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</si>
  <si>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</si>
  <si>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</si>
  <si>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</si>
  <si>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</si>
  <si>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</si>
  <si>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</si>
  <si>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</si>
  <si>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</si>
  <si>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</si>
  <si>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</si>
  <si>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</si>
  <si>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</si>
  <si>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</si>
  <si>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</si>
  <si>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</si>
  <si>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</si>
  <si>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</si>
  <si>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</si>
  <si>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</si>
  <si>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</si>
  <si>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</si>
  <si>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</si>
  <si>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</si>
  <si>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</si>
  <si>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</si>
  <si>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</si>
  <si>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</si>
  <si>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</si>
  <si>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</si>
  <si>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</si>
  <si>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</si>
  <si>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</si>
  <si>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</si>
  <si>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</si>
  <si>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</si>
  <si>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</si>
  <si>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</si>
  <si>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</si>
  <si>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</si>
  <si>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</si>
  <si>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</si>
  <si>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</si>
  <si>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</si>
  <si>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</si>
  <si>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</si>
  <si>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</si>
  <si>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</si>
  <si>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</si>
  <si>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</si>
  <si>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</si>
  <si>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</si>
  <si>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</si>
  <si>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</si>
  <si>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</si>
  <si>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</si>
  <si>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</si>
  <si>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</si>
  <si>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</si>
  <si>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</si>
  <si>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</si>
  <si>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</si>
  <si>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</si>
  <si>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</si>
  <si>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</si>
  <si>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</si>
  <si>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</si>
  <si>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</si>
  <si>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</si>
  <si>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</si>
  <si>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</si>
  <si>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</si>
  <si>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</si>
  <si>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</si>
  <si>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</si>
  <si>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</si>
  <si>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</si>
  <si>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</si>
  <si>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</si>
  <si>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</si>
  <si>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</si>
  <si>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</si>
  <si>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</si>
  <si>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</si>
  <si>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</si>
  <si>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</si>
  <si>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</si>
  <si>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</si>
  <si>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</si>
  <si>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</si>
  <si>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</si>
  <si>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</si>
  <si>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</si>
  <si>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</si>
  <si>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</si>
  <si>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</si>
  <si>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</si>
  <si>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</si>
  <si>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</si>
  <si>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</si>
  <si>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</si>
  <si>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</si>
  <si>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</si>
  <si>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</si>
  <si>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</si>
  <si>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</si>
  <si>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</si>
  <si>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</si>
  <si>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</si>
  <si>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</si>
  <si>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</si>
  <si>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</si>
  <si>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</si>
  <si>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</si>
  <si>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</si>
  <si>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</si>
  <si>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</si>
  <si>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</si>
  <si>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</si>
  <si>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</si>
  <si>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</si>
  <si>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</si>
  <si>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</si>
  <si>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</si>
  <si>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</si>
  <si>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</si>
  <si>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</si>
  <si>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</si>
  <si>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</si>
  <si>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</si>
  <si>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</si>
  <si>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</si>
  <si>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</si>
  <si>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</si>
  <si>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</si>
  <si>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</si>
  <si>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</si>
  <si>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</si>
  <si>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</si>
  <si>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</si>
  <si>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</si>
  <si>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</si>
  <si>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</si>
  <si>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</si>
  <si>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</si>
  <si>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</si>
  <si>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</si>
  <si>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</si>
  <si>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</si>
  <si>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</si>
  <si>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</si>
  <si>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</si>
  <si>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</si>
  <si>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</si>
  <si>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</si>
  <si>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</si>
  <si>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</si>
  <si>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</si>
  <si>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</si>
  <si>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</si>
  <si>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</si>
  <si>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</si>
  <si>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</si>
  <si>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</si>
  <si>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</si>
  <si>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</si>
  <si>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</si>
  <si>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</si>
  <si>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</si>
  <si>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</si>
  <si>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</si>
  <si>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</si>
  <si>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</si>
  <si>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</si>
  <si>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</si>
  <si>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</si>
  <si>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</si>
  <si>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</si>
  <si>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</si>
  <si>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</si>
  <si>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</si>
  <si>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</si>
  <si>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</si>
  <si>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</si>
  <si>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</si>
  <si>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</si>
  <si>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</si>
  <si>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</si>
  <si>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</si>
  <si>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</si>
  <si>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</si>
  <si>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</si>
  <si>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</si>
  <si>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</si>
  <si>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</si>
  <si>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</si>
  <si>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</si>
  <si>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</si>
  <si>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</si>
  <si>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</si>
  <si>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</si>
  <si>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</si>
  <si>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</si>
  <si>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</si>
  <si>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</si>
  <si>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</si>
  <si>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</si>
  <si>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</si>
  <si>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</si>
  <si>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</si>
  <si>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</si>
  <si>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</si>
  <si>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</si>
  <si>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</si>
  <si>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</si>
  <si>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</si>
  <si>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</si>
  <si>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</si>
  <si>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</si>
  <si>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</si>
  <si>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</si>
  <si>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</si>
  <si>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</si>
  <si>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</si>
  <si>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</si>
  <si>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</si>
  <si>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</si>
  <si>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</si>
  <si>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</si>
  <si>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</si>
  <si>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</si>
  <si>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</si>
  <si>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</si>
  <si>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</si>
  <si>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</si>
  <si>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</si>
  <si>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</si>
  <si>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</si>
  <si>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</si>
  <si>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</si>
  <si>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</si>
  <si>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</si>
  <si>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</si>
  <si>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</si>
  <si>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</si>
  <si>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</si>
  <si>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</si>
  <si>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</si>
  <si>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</si>
  <si>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</si>
  <si>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</si>
  <si>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</si>
  <si>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</si>
  <si>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</si>
  <si>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</si>
  <si>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</si>
  <si>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</si>
  <si>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</si>
  <si>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</si>
  <si>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</si>
  <si>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</si>
  <si>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</si>
  <si>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</si>
  <si>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</si>
  <si>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</si>
  <si>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</si>
  <si>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</si>
  <si>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</si>
  <si>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</si>
  <si>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</si>
  <si>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</si>
  <si>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</si>
  <si>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</si>
  <si>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</si>
  <si>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</si>
  <si>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</si>
  <si>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</si>
  <si>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</si>
  <si>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</si>
  <si>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</si>
  <si>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</si>
  <si>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</si>
  <si>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</si>
  <si>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</si>
  <si>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</si>
  <si>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</si>
  <si>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</si>
  <si>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</si>
  <si>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</si>
  <si>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</si>
  <si>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</si>
  <si>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</si>
  <si>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</si>
  <si>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</si>
  <si>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</si>
  <si>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</si>
  <si>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</si>
  <si>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</si>
  <si>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</si>
  <si>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</si>
  <si>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</si>
  <si>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</si>
  <si>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</si>
  <si>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</si>
  <si>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</si>
  <si>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</si>
  <si>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</si>
  <si>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</si>
  <si>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</si>
  <si>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</si>
  <si>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</si>
  <si>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</si>
  <si>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</si>
  <si>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</si>
  <si>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</si>
  <si>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</si>
  <si>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</si>
  <si>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</si>
  <si>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</si>
  <si>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</si>
  <si>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</si>
  <si>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</si>
  <si>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</si>
  <si>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</si>
  <si>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</si>
  <si>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</si>
  <si>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</si>
  <si>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</si>
  <si>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</si>
  <si>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</si>
  <si>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</si>
  <si>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</si>
  <si>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</si>
  <si>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</si>
  <si>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</si>
  <si>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</si>
  <si>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</si>
  <si>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</si>
  <si>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</si>
  <si>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</si>
  <si>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</si>
  <si>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</si>
  <si>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</si>
  <si>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</si>
  <si>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</si>
  <si>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</si>
  <si>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</si>
  <si>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</si>
  <si>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</si>
  <si>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</si>
  <si>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</si>
  <si>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</si>
  <si>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</si>
  <si>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</si>
  <si>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</si>
  <si>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</si>
  <si>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</si>
  <si>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</si>
  <si>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</si>
  <si>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</si>
  <si>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</si>
  <si>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</si>
  <si>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</si>
  <si>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</si>
  <si>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</si>
  <si>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</si>
  <si>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</si>
  <si>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</si>
  <si>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</si>
  <si>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</si>
  <si>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</si>
  <si>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</si>
  <si>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</si>
  <si>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</si>
  <si>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</si>
  <si>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</si>
  <si>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</si>
  <si>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</si>
  <si>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</si>
  <si>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</si>
  <si>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</si>
  <si>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</si>
  <si>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</si>
  <si>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</si>
  <si>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</si>
  <si>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</si>
  <si>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</si>
  <si>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</si>
  <si>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</si>
  <si>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</si>
  <si>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</si>
  <si>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</si>
  <si>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</si>
  <si>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</si>
  <si>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</si>
  <si>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</si>
  <si>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</si>
  <si>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</si>
  <si>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</si>
  <si>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</si>
  <si>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</si>
  <si>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</si>
  <si>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</si>
  <si>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</si>
  <si>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</si>
  <si>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</si>
  <si>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</si>
  <si>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</si>
  <si>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</si>
  <si>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</si>
  <si>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</si>
  <si>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</si>
  <si>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</si>
  <si>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</si>
  <si>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</si>
  <si>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</si>
  <si>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</si>
  <si>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</si>
  <si>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</si>
  <si>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</si>
  <si>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</si>
  <si>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</si>
  <si>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</si>
  <si>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</si>
  <si>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</si>
  <si>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</si>
  <si>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</si>
  <si>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</si>
  <si>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</si>
  <si>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</si>
  <si>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</si>
  <si>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</si>
  <si>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</si>
  <si>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</si>
  <si>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</si>
  <si>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</si>
  <si>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</si>
  <si>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</si>
  <si>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</si>
  <si>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</si>
  <si>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</si>
  <si>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</si>
  <si>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</si>
  <si>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</si>
  <si>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</si>
  <si>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</si>
  <si>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</si>
  <si>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</si>
  <si>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</si>
  <si>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</si>
  <si>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</si>
  <si>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</si>
  <si>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</si>
  <si>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</si>
  <si>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</si>
  <si>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</si>
  <si>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</si>
  <si>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</si>
  <si>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</si>
  <si>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</si>
  <si>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</si>
  <si>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</si>
  <si>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</si>
  <si>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</si>
  <si>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</si>
  <si>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</si>
  <si>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</si>
  <si>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</si>
  <si>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</si>
  <si>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</si>
  <si>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</si>
  <si>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</si>
  <si>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</si>
  <si>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</si>
  <si>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</si>
  <si>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</si>
  <si>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</si>
  <si>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</si>
  <si>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</si>
  <si>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</si>
  <si>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</si>
  <si>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</si>
  <si>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</si>
  <si>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</si>
  <si>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</si>
  <si>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</si>
  <si>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</si>
  <si>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</si>
  <si>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</si>
  <si>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</si>
  <si>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</si>
  <si>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</si>
  <si>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</si>
  <si>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</si>
  <si>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</si>
  <si>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</si>
  <si>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</si>
  <si>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</si>
  <si>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</si>
  <si>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</si>
  <si>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</si>
  <si>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</si>
  <si>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</si>
  <si>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</si>
  <si>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</si>
  <si>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</si>
  <si>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</si>
  <si>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</si>
  <si>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</si>
  <si>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</si>
  <si>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</si>
  <si>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</si>
  <si>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</si>
  <si>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</si>
  <si>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</si>
  <si>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</si>
  <si>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</si>
  <si>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</si>
  <si>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</si>
  <si>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</si>
  <si>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</si>
  <si>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</si>
  <si>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</si>
  <si>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</si>
  <si>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</si>
  <si>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</si>
  <si>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</si>
  <si>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</si>
  <si>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</si>
  <si>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</si>
  <si>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</si>
  <si>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</si>
  <si>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</si>
  <si>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</si>
  <si>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</si>
  <si>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</si>
  <si>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</si>
  <si>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</si>
  <si>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</si>
  <si>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</si>
  <si>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</si>
  <si>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</si>
  <si>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</si>
  <si>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</si>
  <si>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</si>
  <si>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</si>
  <si>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</si>
  <si>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</si>
  <si>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</si>
  <si>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</si>
  <si>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</si>
  <si>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</si>
  <si>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</si>
  <si>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</si>
  <si>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</si>
  <si>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</si>
  <si>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</si>
  <si>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</si>
  <si>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</si>
  <si>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</si>
  <si>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</si>
  <si>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</si>
  <si>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</si>
  <si>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</si>
  <si>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</si>
  <si>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</si>
  <si>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</si>
  <si>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</si>
  <si>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</si>
  <si>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</si>
  <si>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</si>
  <si>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</si>
  <si>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</si>
  <si>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</si>
  <si>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</si>
  <si>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</si>
  <si>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</si>
  <si>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</si>
  <si>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</si>
  <si>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</si>
  <si>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</si>
  <si>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</si>
  <si>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</si>
  <si>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</si>
  <si>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</si>
  <si>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</si>
  <si>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</si>
  <si>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</si>
  <si>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</si>
  <si>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</si>
  <si>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</si>
  <si>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</si>
  <si>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</si>
  <si>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</si>
  <si>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</si>
  <si>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</si>
  <si>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</si>
  <si>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</si>
  <si>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</si>
  <si>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</si>
  <si>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</si>
  <si>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</si>
  <si>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</si>
  <si>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</si>
  <si>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</si>
  <si>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</si>
  <si>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</si>
  <si>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</si>
  <si>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</si>
  <si>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</si>
  <si>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</si>
  <si>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</si>
  <si>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</si>
  <si>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</si>
  <si>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</si>
  <si>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</si>
  <si>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</si>
  <si>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</si>
  <si>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</si>
  <si>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</si>
  <si>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</si>
  <si>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</si>
  <si>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</si>
  <si>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</si>
  <si>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</si>
  <si>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</si>
  <si>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</si>
  <si>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</si>
  <si>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</si>
  <si>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</si>
  <si>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</si>
  <si>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</si>
  <si>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</si>
  <si>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</si>
  <si>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</si>
  <si>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</si>
  <si>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</si>
  <si>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</si>
  <si>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</si>
  <si>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</si>
  <si>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</si>
  <si>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</si>
  <si>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</si>
  <si>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</si>
  <si>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</si>
  <si>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</si>
  <si>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</si>
  <si>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</si>
  <si>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</si>
  <si>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</si>
  <si>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</si>
  <si>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</si>
  <si>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</si>
  <si>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</si>
  <si>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</si>
  <si>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</si>
  <si>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</si>
  <si>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</si>
  <si>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</si>
  <si>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</si>
  <si>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</si>
  <si>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</si>
  <si>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</si>
  <si>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</si>
  <si>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</si>
  <si>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</si>
  <si>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</si>
  <si>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</si>
  <si>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</si>
  <si>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</si>
  <si>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</si>
  <si>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</si>
  <si>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</si>
  <si>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</si>
  <si>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</si>
  <si>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</si>
  <si>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</si>
  <si>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</si>
  <si>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</si>
  <si>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</si>
  <si>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</si>
  <si>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</si>
  <si>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</si>
  <si>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</si>
  <si>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</si>
  <si>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</si>
  <si>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</si>
  <si>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</si>
  <si>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</si>
  <si>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</si>
  <si>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</si>
  <si>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</si>
  <si>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</si>
  <si>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</si>
  <si>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</si>
  <si>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</si>
  <si>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</si>
  <si>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</si>
  <si>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</si>
  <si>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</si>
  <si>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</si>
  <si>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</si>
  <si>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</si>
  <si>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</si>
  <si>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</si>
  <si>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</si>
  <si>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</si>
  <si>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</si>
  <si>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</si>
  <si>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</si>
  <si>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</si>
  <si>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</si>
  <si>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</si>
  <si>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</si>
  <si>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</si>
  <si>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</si>
  <si>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</si>
  <si>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</si>
  <si>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</si>
  <si>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</si>
  <si>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</si>
  <si>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</si>
  <si>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</si>
  <si>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</si>
  <si>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</si>
  <si>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</si>
  <si>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</si>
  <si>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</si>
  <si>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</si>
  <si>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</si>
  <si>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</si>
  <si>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</si>
  <si>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</si>
  <si>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</si>
  <si>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</si>
  <si>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</si>
  <si>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</si>
  <si>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</si>
  <si>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</si>
  <si>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</si>
  <si>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</si>
  <si>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</si>
  <si>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</si>
  <si>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</si>
  <si>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</si>
  <si>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</si>
  <si>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</si>
  <si>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</si>
  <si>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</si>
  <si>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</si>
  <si>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</si>
  <si>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</si>
  <si>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</si>
  <si>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</si>
  <si>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</si>
  <si>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</si>
  <si>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</si>
  <si>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</si>
  <si>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</si>
  <si>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</si>
  <si>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</si>
  <si>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</si>
  <si>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</si>
  <si>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</si>
  <si>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</si>
  <si>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</si>
  <si>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</si>
  <si>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</si>
  <si>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</si>
  <si>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</si>
  <si>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</si>
  <si>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</si>
  <si>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</si>
  <si>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</si>
  <si>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</si>
  <si>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</si>
  <si>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</si>
  <si>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</si>
  <si>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</si>
  <si>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</si>
  <si>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</si>
  <si>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</si>
  <si>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</si>
  <si>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</si>
  <si>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</si>
  <si>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</si>
  <si>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</si>
  <si>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</si>
  <si>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</si>
  <si>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</si>
  <si>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</si>
  <si>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</si>
  <si>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</si>
  <si>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</si>
  <si>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</si>
  <si>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</si>
  <si>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</si>
  <si>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</si>
  <si>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</si>
  <si>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</si>
  <si>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</si>
  <si>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</si>
  <si>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</si>
  <si>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</si>
  <si>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</si>
  <si>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</si>
  <si>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</si>
  <si>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</si>
  <si>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</si>
  <si>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</si>
  <si>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</si>
  <si>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</si>
  <si>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</si>
  <si>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</si>
  <si>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</si>
  <si>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</si>
  <si>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</si>
  <si>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</si>
  <si>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</si>
  <si>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</si>
  <si>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</si>
  <si>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</si>
  <si>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</si>
  <si>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</si>
  <si>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</si>
  <si>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</si>
  <si>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</si>
  <si>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</si>
  <si>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</si>
  <si>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</si>
  <si>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</si>
  <si>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</si>
  <si>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</si>
  <si>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</si>
  <si>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</si>
  <si>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</si>
  <si>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</si>
  <si>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</si>
  <si>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</si>
  <si>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</si>
  <si>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</si>
  <si>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</si>
  <si>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</si>
  <si>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</si>
  <si>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</si>
  <si>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</si>
  <si>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</si>
  <si>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</si>
  <si>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</si>
  <si>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</si>
  <si>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</si>
  <si>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</si>
  <si>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</si>
  <si>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</si>
  <si>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</si>
  <si>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</si>
  <si>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</si>
  <si>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</si>
  <si>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</si>
  <si>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</si>
  <si>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</si>
  <si>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</si>
  <si>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</si>
  <si>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</si>
  <si>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</si>
  <si>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</si>
  <si>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</si>
  <si>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</si>
  <si>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</si>
  <si>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</si>
  <si>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</si>
  <si>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</si>
  <si>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</si>
  <si>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</si>
  <si>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</si>
  <si>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</si>
  <si>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</si>
  <si>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</si>
  <si>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</si>
  <si>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</si>
  <si>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</si>
  <si>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</si>
  <si>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</si>
  <si>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</si>
  <si>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</si>
  <si>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</si>
  <si>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</si>
  <si>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</si>
  <si>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</si>
  <si>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</si>
  <si>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</si>
  <si>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</si>
  <si>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</si>
  <si>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</si>
  <si>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</si>
  <si>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</si>
  <si>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</si>
  <si>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</si>
  <si>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</si>
  <si>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</si>
  <si>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</si>
  <si>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</si>
  <si>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</si>
  <si>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</si>
  <si>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</si>
  <si>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</si>
  <si>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</si>
  <si>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</si>
  <si>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</si>
  <si>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</si>
  <si>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</si>
  <si>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</si>
  <si>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</si>
  <si>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</si>
  <si>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</si>
  <si>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</si>
  <si>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</si>
  <si>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</si>
  <si>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</si>
  <si>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</si>
  <si>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</si>
  <si>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</si>
  <si>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</si>
  <si>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</si>
  <si>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</si>
  <si>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</si>
  <si>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</si>
  <si>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</si>
  <si>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</si>
  <si>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</si>
  <si>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</si>
  <si>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</si>
  <si>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</si>
  <si>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</si>
  <si>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</si>
  <si>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</si>
  <si>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</si>
  <si>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</si>
  <si>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</si>
  <si>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</si>
  <si>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</si>
  <si>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</si>
  <si>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</si>
  <si>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</si>
  <si>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</si>
  <si>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</si>
  <si>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</si>
  <si>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</si>
  <si>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</si>
  <si>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</si>
  <si>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</si>
  <si>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</si>
  <si>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</si>
  <si>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</si>
  <si>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</si>
  <si>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</si>
  <si>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</si>
  <si>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</si>
  <si>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</si>
  <si>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</si>
  <si>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</si>
  <si>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</si>
  <si>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</si>
  <si>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</si>
  <si>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</si>
  <si>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</si>
  <si>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</si>
  <si>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</si>
  <si>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</si>
  <si>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</si>
  <si>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</si>
  <si>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</si>
  <si>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</si>
  <si>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</si>
  <si>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</si>
  <si>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</si>
  <si>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</si>
  <si>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</si>
  <si>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</si>
  <si>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</si>
  <si>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</si>
  <si>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</si>
  <si>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</si>
  <si>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</si>
  <si>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</si>
  <si>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</si>
  <si>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</si>
  <si>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</si>
  <si>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</si>
  <si>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</si>
  <si>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</si>
  <si>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</si>
  <si>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</si>
  <si>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</si>
  <si>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</si>
  <si>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</si>
  <si>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</si>
  <si>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</si>
  <si>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</si>
  <si>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</si>
  <si>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</si>
  <si>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</si>
  <si>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</si>
  <si>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</si>
  <si>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</si>
  <si>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</si>
  <si>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</si>
  <si>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</si>
  <si>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</si>
  <si>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</si>
  <si>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</si>
  <si>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</si>
  <si>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</si>
  <si>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</si>
  <si>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</si>
  <si>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</si>
  <si>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</si>
  <si>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</si>
  <si>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</si>
  <si>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</si>
  <si>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</si>
  <si>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</si>
  <si>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</si>
  <si>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</si>
  <si>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</si>
  <si>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</si>
  <si>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</si>
  <si>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</si>
  <si>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</si>
  <si>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</si>
  <si>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</si>
  <si>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</si>
  <si>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</si>
  <si>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</si>
  <si>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</si>
  <si>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</si>
  <si>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</si>
  <si>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</si>
  <si>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</si>
  <si>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</si>
  <si>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</si>
  <si>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</si>
  <si>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</si>
  <si>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</si>
  <si>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</si>
  <si>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</si>
  <si>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</si>
  <si>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</si>
  <si>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</si>
  <si>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</si>
  <si>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</si>
  <si>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</si>
  <si>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</si>
  <si>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</si>
  <si>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</si>
  <si>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</si>
  <si>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</si>
  <si>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</si>
  <si>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</si>
  <si>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</si>
  <si>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</si>
  <si>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</si>
  <si>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</si>
  <si>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</si>
  <si>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</si>
  <si>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</si>
  <si>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</si>
  <si>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</si>
  <si>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</si>
  <si>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</si>
  <si>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</si>
  <si>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</si>
  <si>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</si>
  <si>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</si>
  <si>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</si>
  <si>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</si>
  <si>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</si>
  <si>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</si>
  <si>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</si>
  <si>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</si>
  <si>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</si>
  <si>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</si>
  <si>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</si>
  <si>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</si>
  <si>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</si>
  <si>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</si>
  <si>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</si>
  <si>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</si>
  <si>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</si>
  <si>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</si>
  <si>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</si>
  <si>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</si>
  <si>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</si>
  <si>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</si>
  <si>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</si>
  <si>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</si>
  <si>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</si>
  <si>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</si>
  <si>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</si>
  <si>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</si>
  <si>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</si>
  <si>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</si>
  <si>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</si>
  <si>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</si>
  <si>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</si>
  <si>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</si>
  <si>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</si>
  <si>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</si>
  <si>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</si>
  <si>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</si>
  <si>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</si>
  <si>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</si>
  <si>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</si>
  <si>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</si>
  <si>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</si>
  <si>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</si>
  <si>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</si>
  <si>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</si>
  <si>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</si>
  <si>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</si>
  <si>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</si>
  <si>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</si>
  <si>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</si>
  <si>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</si>
  <si>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</si>
  <si>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</si>
  <si>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</si>
  <si>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</si>
  <si>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</si>
  <si>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</si>
  <si>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</si>
  <si>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</si>
  <si>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</si>
  <si>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</si>
  <si>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</si>
  <si>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</si>
  <si>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</si>
  <si>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</si>
  <si>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</si>
  <si>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</si>
  <si>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</si>
  <si>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</si>
  <si>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</si>
  <si>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</si>
  <si>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</si>
  <si>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</si>
  <si>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</si>
  <si>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</si>
  <si>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</si>
  <si>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</si>
  <si>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</si>
  <si>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</si>
  <si>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</si>
  <si>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</si>
  <si>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</si>
  <si>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</si>
  <si>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</si>
  <si>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</si>
  <si>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</si>
  <si>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</si>
  <si>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</si>
  <si>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</si>
  <si>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</si>
  <si>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</si>
  <si>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</si>
  <si>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</si>
  <si>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</si>
  <si>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</si>
  <si>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</si>
  <si>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</si>
  <si>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</si>
  <si>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</si>
  <si>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</si>
  <si>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</si>
  <si>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</si>
  <si>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</si>
  <si>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</si>
  <si>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</si>
  <si>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</si>
  <si>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</si>
  <si>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</si>
  <si>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</si>
  <si>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</si>
  <si>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</si>
  <si>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</si>
  <si>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</si>
  <si>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</si>
  <si>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</si>
  <si>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</si>
  <si>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</si>
  <si>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</si>
  <si>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</si>
  <si>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</si>
  <si>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</si>
  <si>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</si>
  <si>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</si>
  <si>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</si>
  <si>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</si>
  <si>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</si>
  <si>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</si>
  <si>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</si>
  <si>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</si>
  <si>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</si>
  <si>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</si>
  <si>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</si>
  <si>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</si>
  <si>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</si>
  <si>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</si>
  <si>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</si>
  <si>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</si>
  <si>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</si>
  <si>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</si>
  <si>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</si>
  <si>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</si>
  <si>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</si>
  <si>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</si>
  <si>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</si>
  <si>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</si>
  <si>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</si>
  <si>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</si>
  <si>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</si>
  <si>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</si>
  <si>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</si>
  <si>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</si>
  <si>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</si>
  <si>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</si>
  <si>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</si>
  <si>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</si>
  <si>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</si>
  <si>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</si>
  <si>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</si>
  <si>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</si>
  <si>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</si>
  <si>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</si>
  <si>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</si>
  <si>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</si>
  <si>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</si>
  <si>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</si>
  <si>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</si>
  <si>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</si>
  <si>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</si>
  <si>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</si>
  <si>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</si>
  <si>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</si>
  <si>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</si>
  <si>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</si>
  <si>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</si>
  <si>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</si>
  <si>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</si>
  <si>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</si>
  <si>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</si>
  <si>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</si>
  <si>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</si>
  <si>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</si>
  <si>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</si>
  <si>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</si>
  <si>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</si>
  <si>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</si>
  <si>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</si>
  <si>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</si>
  <si>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</si>
  <si>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</si>
  <si>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</si>
  <si>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</si>
  <si>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</si>
  <si>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</si>
  <si>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</si>
  <si>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</si>
  <si>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</si>
  <si>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</si>
  <si>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</si>
  <si>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</si>
  <si>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</si>
  <si>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</si>
  <si>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</si>
  <si>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</si>
  <si>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</si>
  <si>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</si>
  <si>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</si>
  <si>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</si>
  <si>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</si>
  <si>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</si>
  <si>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</si>
  <si>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</si>
  <si>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</si>
  <si>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</si>
  <si>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</si>
  <si>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</si>
  <si>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</si>
  <si>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</si>
  <si>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</si>
  <si>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</si>
  <si>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</si>
  <si>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</si>
  <si>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</si>
  <si>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</si>
  <si>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</si>
  <si>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</si>
  <si>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</si>
  <si>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</si>
  <si>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</si>
  <si>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</si>
  <si>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</si>
  <si>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</si>
  <si>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</si>
  <si>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</si>
  <si>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</si>
  <si>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</si>
  <si>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</si>
  <si>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</si>
  <si>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</si>
  <si>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</si>
  <si>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</si>
  <si>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</si>
  <si>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</si>
  <si>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</si>
  <si>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</si>
  <si>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</si>
  <si>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</si>
  <si>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</si>
  <si>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</si>
  <si>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</si>
  <si>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</si>
  <si>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</si>
  <si>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</si>
  <si>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</si>
  <si>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</si>
  <si>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</si>
  <si>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</si>
  <si>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</si>
  <si>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</si>
  <si>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</si>
  <si>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</si>
  <si>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</si>
  <si>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</si>
  <si>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</si>
  <si>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</si>
  <si>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</si>
  <si>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</si>
  <si>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</si>
  <si>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</si>
  <si>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</si>
  <si>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</si>
  <si>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</si>
  <si>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</si>
  <si>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</si>
  <si>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</si>
  <si>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</si>
  <si>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</si>
  <si>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</si>
  <si>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</si>
  <si>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</si>
  <si>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</si>
  <si>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</si>
  <si>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</si>
  <si>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</si>
  <si>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</si>
  <si>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</si>
  <si>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</si>
  <si>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</si>
  <si>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</si>
  <si>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</si>
  <si>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</si>
  <si>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</si>
  <si>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</si>
  <si>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</si>
  <si>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</si>
  <si>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</si>
  <si>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</si>
  <si>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</si>
  <si>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</si>
  <si>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</si>
  <si>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</si>
  <si>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</si>
  <si>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</si>
  <si>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</si>
  <si>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</si>
  <si>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</si>
  <si>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</si>
  <si>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</si>
  <si>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</si>
  <si>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</si>
  <si>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</si>
  <si>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</si>
  <si>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</si>
  <si>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</si>
  <si>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</si>
  <si>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</si>
  <si>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</si>
  <si>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</si>
  <si>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</si>
  <si>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</si>
  <si>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</si>
  <si>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</si>
  <si>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</si>
  <si>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</si>
  <si>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</si>
  <si>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</si>
  <si>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</si>
  <si>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</si>
  <si>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</si>
  <si>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</si>
  <si>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</si>
  <si>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</si>
  <si>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</si>
  <si>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</si>
  <si>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</si>
  <si>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</si>
  <si>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</si>
  <si>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</si>
  <si>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</si>
  <si>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</si>
  <si>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</si>
  <si>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</si>
  <si>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</si>
  <si>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</si>
  <si>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</si>
  <si>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</si>
  <si>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</si>
  <si>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</si>
  <si>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</si>
  <si>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</si>
  <si>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</si>
  <si>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</si>
  <si>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</si>
  <si>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</si>
  <si>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</si>
  <si>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</si>
  <si>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</si>
  <si>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</si>
  <si>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</si>
  <si>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</si>
  <si>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</si>
  <si>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</si>
  <si>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</si>
  <si>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</si>
  <si>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</si>
  <si>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</si>
  <si>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</si>
  <si>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</si>
  <si>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</si>
  <si>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</si>
  <si>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</si>
  <si>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</si>
  <si>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</si>
  <si>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</si>
  <si>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</si>
  <si>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</si>
  <si>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</si>
  <si>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</si>
  <si>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</si>
  <si>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</si>
  <si>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</si>
  <si>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</si>
  <si>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</si>
  <si>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</si>
  <si>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</si>
  <si>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</si>
  <si>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</si>
  <si>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</si>
  <si>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</si>
  <si>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</si>
  <si>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</si>
  <si>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</si>
  <si>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</si>
  <si>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</si>
  <si>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</si>
  <si>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</si>
  <si>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</si>
  <si>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</si>
  <si>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</si>
  <si>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</si>
  <si>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</si>
  <si>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</si>
  <si>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</si>
  <si>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</si>
  <si>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</si>
  <si>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</si>
  <si>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</si>
  <si>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</si>
  <si>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</si>
  <si>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</si>
  <si>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</si>
  <si>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</si>
  <si>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</si>
  <si>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</si>
  <si>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</si>
  <si>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</si>
  <si>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</si>
  <si>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</si>
  <si>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</si>
  <si>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</si>
  <si>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</si>
  <si>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</si>
  <si>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</si>
  <si>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</si>
  <si>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</si>
  <si>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</si>
  <si>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</si>
  <si>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</si>
  <si>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</si>
  <si>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</si>
  <si>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</si>
  <si>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</si>
  <si>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</si>
  <si>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</si>
  <si>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</si>
  <si>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</si>
  <si>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</si>
  <si>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</si>
  <si>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</si>
  <si>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</si>
  <si>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</si>
  <si>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</si>
  <si>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</si>
  <si>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</si>
  <si>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</si>
  <si>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</si>
  <si>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</si>
  <si>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</si>
  <si>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</si>
  <si>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</si>
  <si>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</si>
  <si>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</si>
  <si>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</si>
  <si>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</si>
  <si>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</si>
  <si>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</si>
  <si>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</si>
  <si>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</si>
  <si>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</si>
  <si>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</si>
  <si>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</si>
  <si>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</si>
  <si>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</si>
  <si>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</si>
  <si>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</si>
  <si>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</si>
  <si>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</si>
  <si>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</si>
  <si>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</si>
  <si>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</si>
  <si>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</si>
  <si>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</si>
  <si>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</si>
  <si>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</si>
  <si>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</si>
  <si>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</si>
  <si>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</si>
  <si>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</si>
  <si>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</si>
  <si>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</si>
  <si>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</si>
  <si>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</si>
  <si>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</si>
  <si>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</si>
  <si>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</si>
  <si>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</si>
  <si>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</si>
  <si>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</si>
  <si>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</si>
  <si>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</si>
  <si>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</si>
  <si>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</si>
  <si>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</si>
  <si>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</si>
  <si>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</si>
  <si>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</si>
  <si>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</si>
  <si>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</si>
  <si>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</si>
  <si>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</si>
  <si>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</si>
  <si>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</si>
  <si>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</si>
  <si>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</si>
  <si>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</si>
  <si>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</si>
  <si>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</si>
  <si>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</si>
  <si>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</si>
  <si>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</si>
  <si>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</si>
  <si>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</si>
  <si>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</si>
  <si>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</si>
  <si>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</si>
  <si>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</si>
  <si>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</si>
  <si>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</si>
  <si>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</si>
  <si>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</si>
  <si>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</si>
  <si>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</si>
  <si>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</si>
  <si>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</si>
  <si>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</si>
  <si>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</si>
  <si>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</si>
  <si>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</si>
  <si>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</si>
  <si>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</si>
  <si>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</si>
  <si>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</si>
  <si>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</si>
  <si>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</si>
  <si>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</si>
  <si>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</si>
  <si>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</si>
  <si>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</si>
  <si>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</si>
  <si>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</si>
  <si>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</si>
  <si>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</si>
  <si>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</si>
  <si>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</si>
  <si>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</si>
  <si>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</si>
  <si>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</si>
  <si>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</si>
  <si>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</si>
  <si>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</si>
  <si>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</si>
  <si>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</si>
  <si>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</si>
  <si>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</si>
  <si>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</si>
  <si>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</si>
  <si>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</si>
  <si>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</si>
  <si>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</si>
  <si>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</si>
  <si>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</si>
  <si>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</si>
  <si>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</si>
  <si>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</si>
  <si>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</si>
  <si>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</si>
  <si>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</si>
  <si>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</si>
  <si>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</si>
  <si>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</si>
  <si>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</si>
  <si>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</si>
  <si>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</si>
  <si>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</si>
  <si>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</si>
  <si>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</si>
  <si>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</si>
  <si>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</si>
  <si>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</si>
  <si>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</si>
  <si>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</si>
  <si>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</si>
  <si>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</si>
  <si>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</si>
  <si>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</si>
  <si>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</si>
  <si>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</si>
  <si>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</si>
  <si>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</si>
  <si>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</si>
  <si>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</si>
  <si>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</si>
  <si>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</si>
  <si>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</si>
  <si>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</si>
  <si>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</si>
  <si>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</si>
  <si>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</si>
  <si>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</si>
  <si>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</si>
  <si>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</si>
  <si>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</si>
  <si>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</si>
  <si>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</si>
  <si>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</si>
  <si>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</si>
  <si>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</si>
  <si>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</si>
  <si>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</si>
  <si>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</si>
  <si>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</si>
  <si>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</si>
  <si>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</si>
  <si>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</si>
  <si>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</si>
  <si>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</si>
  <si>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</si>
  <si>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</si>
  <si>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</si>
  <si>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</si>
  <si>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</si>
  <si>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</si>
  <si>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</si>
  <si>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</si>
  <si>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</si>
  <si>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</si>
  <si>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</si>
  <si>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</si>
  <si>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</si>
  <si>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</si>
  <si>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</si>
  <si>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</si>
  <si>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</si>
  <si>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</si>
  <si>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</si>
  <si>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</si>
  <si>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</si>
  <si>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</si>
  <si>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</si>
  <si>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</si>
  <si>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</si>
  <si>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</si>
  <si>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</si>
  <si>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</si>
  <si>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</si>
  <si>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</si>
  <si>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</si>
  <si>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</si>
  <si>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</si>
  <si>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</si>
  <si>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</si>
  <si>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</si>
  <si>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</si>
  <si>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</si>
  <si>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</si>
  <si>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</si>
  <si>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</si>
  <si>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</si>
  <si>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</si>
  <si>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</si>
  <si>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</si>
  <si>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</si>
  <si>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</si>
  <si>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</si>
  <si>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</si>
  <si>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</si>
  <si>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</si>
  <si>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</si>
  <si>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</si>
  <si>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</si>
  <si>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</si>
  <si>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</si>
  <si>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</si>
  <si>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</si>
  <si>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</si>
  <si>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</si>
  <si>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</si>
  <si>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</si>
  <si>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</si>
  <si>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</si>
  <si>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</si>
  <si>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</si>
  <si>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</si>
  <si>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</si>
  <si>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</si>
  <si>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</si>
  <si>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</si>
  <si>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</si>
  <si>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</si>
  <si>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</si>
  <si>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</si>
  <si>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</si>
  <si>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</si>
  <si>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</si>
  <si>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</si>
  <si>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</si>
  <si>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</si>
  <si>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</si>
  <si>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</si>
  <si>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</si>
  <si>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</si>
  <si>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</si>
  <si>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</si>
  <si>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</si>
  <si>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</si>
  <si>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</si>
  <si>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</si>
  <si>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</si>
  <si>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</si>
  <si>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</si>
  <si>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</si>
  <si>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</si>
  <si>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</si>
  <si>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</si>
  <si>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</si>
  <si>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</si>
  <si>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</si>
  <si>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</si>
  <si>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</si>
  <si>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</si>
  <si>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</si>
  <si>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</si>
  <si>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</si>
  <si>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</si>
  <si>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</si>
  <si>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</si>
  <si>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</si>
  <si>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</si>
  <si>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</si>
  <si>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</si>
  <si>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</si>
  <si>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</si>
  <si>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</si>
  <si>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</si>
  <si>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</si>
  <si>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</si>
  <si>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</si>
  <si>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</si>
  <si>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</si>
  <si>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</si>
  <si>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</si>
  <si>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</si>
  <si>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</si>
  <si>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</si>
  <si>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</si>
  <si>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</si>
  <si>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</si>
  <si>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</si>
  <si>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</si>
  <si>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</si>
  <si>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</si>
  <si>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</si>
  <si>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</si>
  <si>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</si>
  <si>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</si>
  <si>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</si>
  <si>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</si>
  <si>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</si>
  <si>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</si>
  <si>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</si>
  <si>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</si>
  <si>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</si>
  <si>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</si>
  <si>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</si>
  <si>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</si>
  <si>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</si>
  <si>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</si>
  <si>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</si>
  <si>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</si>
  <si>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</si>
  <si>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</si>
  <si>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</si>
  <si>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</si>
  <si>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</si>
  <si>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</si>
  <si>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</si>
  <si>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</si>
  <si>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</si>
  <si>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</si>
  <si>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</si>
  <si>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</si>
  <si>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</si>
  <si>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</si>
  <si>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</si>
  <si>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</si>
  <si>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</si>
  <si>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</si>
  <si>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</si>
  <si>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</si>
  <si>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</si>
  <si>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</si>
  <si>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</si>
  <si>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</si>
  <si>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</si>
  <si>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</si>
  <si>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</si>
  <si>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</si>
  <si>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</si>
  <si>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</si>
  <si>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</si>
  <si>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</si>
  <si>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</si>
  <si>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</si>
  <si>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</si>
  <si>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</si>
  <si>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</si>
  <si>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</si>
  <si>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</si>
  <si>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</si>
  <si>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</si>
  <si>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</si>
  <si>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</si>
  <si>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</si>
  <si>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</si>
  <si>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</si>
  <si>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</si>
  <si>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</si>
  <si>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</si>
  <si>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</si>
  <si>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</si>
  <si>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</si>
  <si>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</si>
  <si>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</si>
  <si>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</si>
  <si>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</si>
  <si>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</si>
  <si>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</si>
  <si>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</si>
  <si>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</si>
  <si>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</si>
  <si>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</si>
  <si>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</si>
  <si>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</si>
  <si>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</si>
  <si>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</si>
  <si>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</si>
  <si>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</si>
  <si>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</si>
  <si>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</si>
  <si>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</si>
  <si>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</si>
  <si>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</si>
  <si>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</si>
  <si>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</si>
  <si>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</si>
  <si>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</si>
  <si>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</si>
  <si>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</si>
  <si>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</si>
  <si>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</si>
  <si>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</si>
  <si>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</si>
  <si>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</si>
  <si>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</si>
  <si>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</si>
  <si>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</si>
  <si>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</si>
  <si>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</si>
  <si>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</si>
  <si>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</si>
  <si>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</si>
  <si>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</si>
  <si>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</si>
  <si>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</si>
  <si>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</si>
  <si>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</si>
  <si>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</si>
  <si>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</si>
  <si>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</si>
  <si>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</si>
  <si>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</si>
  <si>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</si>
  <si>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</si>
  <si>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</si>
  <si>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</si>
  <si>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</si>
  <si>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</si>
  <si>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</si>
  <si>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</si>
  <si>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</si>
  <si>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</si>
  <si>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</si>
  <si>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</si>
  <si>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</si>
  <si>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</si>
  <si>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</si>
  <si>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</si>
  <si>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</si>
  <si>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</si>
  <si>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</si>
  <si>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</si>
  <si>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</si>
  <si>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</si>
  <si>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</si>
  <si>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</si>
  <si>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</si>
  <si>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</si>
  <si>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</si>
  <si>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</si>
  <si>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</si>
  <si>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</si>
  <si>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</si>
  <si>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</si>
  <si>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</si>
  <si>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</si>
  <si>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</si>
  <si>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</si>
  <si>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</si>
  <si>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</si>
  <si>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</si>
  <si>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</si>
  <si>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</si>
  <si>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</si>
  <si>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</si>
  <si>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</si>
  <si>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</si>
  <si>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</si>
  <si>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</si>
  <si>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</si>
  <si>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</si>
  <si>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</si>
  <si>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</si>
  <si>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</si>
  <si>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</si>
  <si>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</si>
  <si>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</si>
  <si>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</si>
  <si>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</si>
  <si>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</si>
  <si>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</si>
  <si>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</si>
  <si>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</si>
  <si>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</si>
  <si>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</si>
  <si>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</si>
  <si>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</si>
  <si>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</si>
  <si>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</si>
  <si>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</si>
  <si>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</si>
  <si>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</si>
  <si>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</si>
  <si>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</si>
  <si>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</si>
  <si>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</si>
  <si>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</si>
  <si>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</si>
  <si>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</si>
  <si>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</si>
  <si>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</si>
  <si>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</si>
  <si>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</si>
  <si>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</si>
  <si>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</si>
  <si>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</si>
  <si>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</si>
  <si>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</si>
  <si>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</si>
  <si>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</si>
  <si>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</si>
  <si>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</si>
  <si>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</si>
  <si>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</si>
  <si>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</si>
  <si>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</si>
  <si>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</si>
  <si>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</si>
  <si>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</si>
  <si>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</si>
  <si>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</si>
  <si>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</si>
  <si>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</si>
  <si>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</si>
  <si>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</si>
  <si>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</si>
  <si>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</si>
  <si>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</si>
  <si>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</si>
  <si>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</si>
  <si>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</si>
  <si>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</si>
  <si>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</si>
  <si>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</si>
  <si>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</si>
  <si>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</si>
  <si>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</si>
  <si>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</si>
  <si>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</si>
  <si>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</si>
  <si>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</si>
  <si>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</si>
  <si>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</si>
  <si>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</si>
  <si>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</si>
  <si>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</si>
  <si>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</si>
  <si>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</si>
  <si>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</si>
  <si>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</si>
  <si>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</si>
  <si>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</si>
  <si>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</si>
  <si>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</si>
  <si>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</si>
  <si>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</si>
  <si>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</si>
  <si>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</si>
  <si>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</si>
  <si>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</si>
  <si>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</si>
  <si>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</si>
  <si>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</si>
  <si>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</si>
  <si>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</si>
  <si>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</si>
  <si>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</si>
  <si>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</si>
  <si>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</si>
  <si>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</si>
  <si>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</si>
  <si>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</si>
  <si>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</si>
  <si>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</si>
  <si>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</si>
  <si>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</si>
  <si>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</si>
  <si>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</si>
  <si>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</si>
  <si>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</si>
  <si>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</si>
  <si>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</si>
  <si>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</si>
  <si>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</si>
  <si>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</si>
  <si>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</si>
  <si>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</si>
  <si>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</si>
  <si>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</si>
  <si>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</si>
  <si>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</si>
  <si>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</si>
  <si>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</si>
  <si>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</si>
  <si>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</si>
  <si>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</si>
  <si>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</si>
  <si>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</si>
  <si>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</si>
  <si>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</si>
  <si>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</si>
  <si>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</si>
  <si>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</si>
  <si>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</si>
  <si>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</si>
  <si>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</si>
  <si>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</si>
  <si>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</si>
  <si>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</si>
  <si>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</si>
  <si>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</si>
  <si>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</si>
  <si>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</si>
  <si>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</si>
  <si>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</si>
  <si>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</si>
  <si>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</si>
  <si>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</si>
  <si>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</si>
  <si>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</si>
  <si>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</si>
  <si>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</si>
  <si>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</si>
  <si>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</si>
  <si>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</si>
  <si>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</si>
  <si>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</si>
  <si>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</si>
  <si>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</si>
  <si>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</si>
  <si>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</si>
  <si>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</si>
  <si>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</si>
  <si>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</si>
  <si>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</si>
  <si>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</si>
  <si>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</si>
  <si>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</si>
  <si>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</si>
  <si>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</si>
  <si>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</si>
  <si>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</si>
  <si>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</si>
  <si>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</si>
  <si>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</si>
  <si>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</si>
  <si>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</si>
  <si>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</si>
  <si>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</si>
  <si>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</si>
  <si>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</si>
  <si>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</si>
  <si>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</si>
  <si>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</si>
  <si>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</si>
  <si>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</si>
  <si>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</si>
  <si>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</si>
  <si>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</si>
  <si>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</si>
  <si>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</si>
  <si>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</si>
  <si>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</si>
  <si>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</si>
  <si>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</si>
  <si>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</si>
  <si>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</si>
  <si>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</si>
  <si>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</si>
  <si>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</si>
  <si>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</si>
  <si>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</si>
  <si>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</si>
  <si>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</si>
  <si>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</si>
  <si>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</si>
  <si>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</si>
  <si>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</si>
  <si>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</si>
  <si>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</si>
  <si>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</si>
  <si>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</si>
  <si>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</si>
  <si>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</si>
  <si>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</si>
  <si>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</si>
  <si>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</si>
  <si>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</si>
  <si>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</si>
  <si>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</si>
  <si>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</si>
  <si>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</si>
  <si>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</si>
  <si>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</si>
  <si>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</si>
  <si>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</si>
  <si>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</si>
  <si>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</si>
  <si>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</si>
  <si>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</si>
  <si>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</si>
  <si>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</si>
  <si>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</si>
  <si>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</si>
  <si>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</si>
  <si>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</si>
  <si>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</si>
  <si>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</si>
  <si>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</si>
  <si>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</si>
  <si>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</si>
  <si>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</si>
  <si>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</si>
  <si>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</si>
  <si>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</si>
  <si>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</si>
  <si>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</si>
  <si>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</si>
  <si>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</si>
  <si>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</si>
  <si>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</si>
  <si>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</si>
  <si>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</si>
  <si>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</si>
  <si>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</si>
  <si>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</si>
  <si>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</si>
  <si>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</si>
  <si>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</si>
  <si>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</si>
  <si>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</si>
  <si>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</si>
  <si>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</si>
  <si>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</si>
  <si>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</si>
  <si>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</si>
  <si>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</si>
  <si>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</si>
  <si>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</si>
  <si>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</si>
  <si>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</si>
  <si>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</si>
  <si>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</si>
  <si>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</si>
  <si>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</si>
  <si>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</si>
  <si>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</si>
  <si>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</si>
  <si>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</si>
  <si>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</si>
  <si>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</si>
  <si>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</si>
  <si>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</si>
  <si>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</si>
  <si>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</si>
  <si>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</si>
  <si>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</si>
  <si>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</si>
  <si>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</si>
  <si>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</si>
  <si>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</si>
  <si>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</si>
  <si>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</si>
  <si>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</si>
  <si>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</si>
  <si>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</si>
  <si>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</si>
  <si>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</si>
  <si>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</si>
  <si>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</si>
  <si>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</si>
  <si>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</si>
  <si>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</si>
  <si>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</si>
  <si>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</si>
  <si>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</si>
  <si>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</si>
  <si>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</si>
  <si>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</si>
  <si>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</si>
  <si>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</si>
  <si>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</si>
  <si>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</si>
  <si>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</si>
  <si>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</si>
  <si>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</si>
  <si>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</si>
  <si>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</si>
  <si>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</si>
  <si>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</si>
  <si>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</si>
  <si>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</si>
  <si>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</si>
  <si>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</si>
  <si>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</si>
  <si>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</si>
  <si>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</si>
  <si>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</si>
  <si>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</si>
  <si>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</si>
  <si>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</si>
  <si>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</si>
  <si>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</si>
  <si>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</si>
  <si>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</si>
  <si>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</si>
  <si>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</si>
  <si>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</si>
  <si>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</si>
  <si>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</si>
  <si>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</si>
  <si>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</si>
  <si>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</si>
  <si>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</si>
  <si>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</si>
  <si>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</si>
  <si>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</si>
  <si>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</si>
  <si>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</si>
  <si>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</si>
  <si>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</si>
  <si>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</si>
  <si>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</si>
  <si>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</si>
  <si>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</si>
  <si>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</si>
  <si>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</si>
  <si>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</si>
  <si>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</si>
  <si>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</si>
  <si>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</si>
  <si>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</si>
  <si>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</si>
  <si>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</si>
  <si>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</si>
  <si>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</si>
  <si>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</si>
  <si>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</si>
  <si>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</si>
  <si>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</si>
  <si>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</si>
  <si>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</si>
  <si>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</si>
  <si>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</si>
  <si>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</si>
  <si>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</si>
  <si>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</si>
  <si>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</si>
  <si>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</si>
  <si>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</si>
  <si>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</si>
  <si>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</si>
  <si>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</si>
  <si>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</si>
  <si>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</si>
  <si>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</si>
  <si>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</si>
  <si>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</si>
  <si>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</si>
  <si>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</si>
  <si>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</si>
  <si>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</si>
  <si>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</si>
  <si>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</si>
  <si>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</si>
  <si>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</si>
  <si>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</si>
  <si>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</si>
  <si>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</si>
  <si>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</si>
  <si>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</si>
  <si>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</si>
  <si>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</si>
  <si>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</si>
  <si>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</si>
  <si>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</si>
  <si>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</si>
  <si>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</si>
  <si>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</si>
  <si>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</si>
  <si>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</si>
  <si>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</si>
  <si>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</si>
  <si>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</si>
  <si>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</si>
  <si>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</si>
  <si>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</si>
  <si>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</si>
  <si>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</si>
  <si>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</si>
  <si>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</si>
  <si>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</si>
  <si>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</si>
  <si>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</si>
  <si>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</si>
  <si>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</si>
  <si>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</si>
  <si>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</si>
  <si>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</si>
  <si>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</si>
  <si>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</si>
  <si>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</si>
  <si>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</si>
  <si>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</si>
  <si>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</si>
  <si>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</si>
  <si>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</si>
  <si>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</si>
  <si>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</si>
  <si>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</si>
  <si>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</si>
  <si>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</si>
  <si>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</si>
  <si>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</si>
  <si>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</si>
  <si>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</si>
  <si>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</si>
  <si>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</si>
  <si>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</si>
  <si>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</si>
  <si>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</si>
  <si>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</si>
  <si>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</si>
  <si>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</si>
  <si>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</si>
  <si>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</si>
  <si>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</si>
  <si>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</si>
  <si>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</si>
  <si>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</si>
  <si>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</si>
  <si>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</si>
  <si>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</si>
  <si>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</si>
  <si>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</si>
  <si>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</si>
  <si>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</si>
  <si>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</si>
  <si>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</si>
  <si>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</si>
  <si>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</si>
  <si>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</si>
  <si>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</si>
  <si>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</si>
  <si>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</si>
  <si>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</si>
  <si>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</si>
  <si>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</si>
  <si>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</si>
  <si>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</si>
  <si>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</si>
  <si>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</si>
  <si>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</si>
  <si>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</si>
  <si>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</si>
  <si>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</si>
  <si>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</si>
  <si>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</si>
  <si>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</si>
  <si>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</si>
  <si>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</si>
  <si>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</si>
  <si>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</si>
  <si>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</si>
  <si>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</si>
  <si>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</si>
  <si>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</si>
  <si>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</si>
  <si>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</si>
  <si>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</si>
  <si>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</si>
  <si>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</si>
  <si>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</si>
  <si>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</si>
  <si>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</si>
  <si>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</si>
  <si>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</si>
  <si>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</si>
  <si>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</si>
  <si>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</si>
  <si>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</si>
  <si>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</si>
  <si>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</si>
  <si>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</si>
  <si>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</si>
  <si>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</si>
  <si>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</si>
  <si>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</si>
  <si>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</si>
  <si>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</si>
  <si>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</si>
  <si>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</si>
  <si>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</si>
  <si>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</si>
  <si>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</si>
  <si>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</si>
  <si>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</si>
  <si>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</si>
  <si>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</si>
  <si>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</si>
  <si>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</si>
  <si>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</si>
  <si>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</si>
  <si>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</si>
  <si>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</si>
  <si>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</si>
  <si>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</si>
  <si>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</si>
  <si>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</si>
  <si>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</si>
  <si>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</si>
  <si>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</si>
  <si>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</si>
  <si>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</si>
  <si>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</si>
  <si>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</si>
  <si>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</si>
  <si>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</si>
  <si>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</si>
  <si>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</si>
  <si>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</si>
  <si>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</si>
  <si>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</si>
  <si>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</si>
  <si>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</si>
  <si>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</si>
  <si>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</si>
  <si>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</si>
  <si>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</si>
  <si>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</si>
  <si>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</si>
  <si>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</si>
  <si>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</si>
  <si>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</si>
  <si>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</si>
  <si>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</si>
  <si>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</si>
  <si>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</si>
  <si>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</si>
  <si>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</si>
  <si>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</si>
  <si>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</si>
  <si>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</si>
  <si>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</si>
  <si>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</si>
  <si>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</si>
  <si>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</si>
  <si>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</si>
  <si>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</si>
  <si>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</si>
  <si>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</si>
  <si>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</si>
  <si>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</si>
  <si>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</si>
  <si>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</si>
  <si>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</si>
  <si>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</si>
  <si>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</si>
  <si>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</si>
  <si>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</si>
  <si>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</si>
  <si>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</si>
  <si>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</si>
  <si>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</si>
  <si>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</si>
  <si>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</si>
  <si>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</si>
  <si>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</si>
  <si>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</si>
  <si>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</si>
  <si>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</si>
  <si>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</si>
  <si>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</si>
  <si>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</si>
  <si>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</si>
  <si>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</si>
  <si>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</si>
  <si>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</si>
  <si>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</si>
  <si>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</si>
  <si>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</si>
  <si>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</si>
  <si>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</si>
  <si>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</si>
  <si>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</si>
  <si>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</si>
  <si>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</si>
  <si>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</si>
  <si>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</si>
  <si>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</si>
  <si>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</si>
  <si>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</si>
  <si>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</si>
  <si>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</si>
  <si>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</si>
  <si>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</si>
  <si>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</si>
  <si>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</si>
  <si>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</si>
  <si>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</si>
  <si>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</si>
  <si>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</si>
  <si>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</si>
  <si>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</si>
  <si>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</si>
  <si>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</si>
  <si>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</si>
  <si>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</si>
  <si>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</si>
  <si>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</si>
  <si>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</si>
  <si>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</si>
  <si>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</si>
  <si>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</si>
  <si>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</si>
  <si>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</si>
  <si>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</si>
  <si>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</si>
  <si>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</si>
  <si>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</si>
  <si>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</si>
  <si>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</si>
  <si>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</si>
  <si>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</si>
  <si>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</si>
  <si>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</si>
  <si>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</si>
  <si>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</si>
  <si>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</si>
  <si>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</si>
  <si>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</si>
  <si>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</si>
  <si>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</si>
  <si>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</si>
  <si>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</si>
  <si>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</si>
  <si>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</si>
  <si>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</si>
  <si>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</si>
  <si>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</si>
  <si>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</si>
  <si>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</si>
  <si>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</si>
  <si>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</si>
  <si>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</si>
  <si>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</si>
  <si>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</si>
  <si>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</si>
  <si>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</si>
  <si>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</si>
  <si>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</si>
  <si>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</si>
  <si>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</si>
  <si>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</si>
  <si>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</si>
  <si>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</si>
  <si>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</si>
  <si>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</si>
  <si>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</si>
  <si>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</si>
  <si>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</si>
  <si>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</si>
  <si>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</si>
  <si>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</si>
  <si>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</si>
  <si>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</si>
  <si>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</si>
  <si>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</si>
  <si>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</si>
  <si>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</si>
  <si>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</si>
  <si>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</si>
  <si>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</si>
  <si>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</si>
  <si>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</si>
  <si>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</si>
  <si>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</si>
  <si>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</si>
  <si>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</si>
  <si>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</si>
  <si>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</si>
  <si>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</si>
  <si>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</si>
  <si>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</si>
  <si>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</si>
  <si>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</si>
  <si>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</si>
  <si>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</si>
  <si>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</si>
  <si>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</si>
  <si>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</si>
  <si>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</si>
  <si>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</si>
  <si>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</si>
  <si>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</si>
  <si>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</si>
  <si>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</si>
  <si>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</si>
  <si>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</si>
  <si>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</si>
  <si>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</si>
  <si>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</si>
  <si>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</si>
  <si>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</si>
  <si>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</si>
  <si>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</si>
  <si>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</si>
  <si>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</si>
  <si>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</si>
  <si>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</si>
  <si>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</si>
  <si>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</si>
  <si>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</si>
  <si>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</si>
  <si>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</si>
  <si>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</si>
  <si>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</si>
  <si>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</si>
  <si>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</si>
  <si>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</si>
  <si>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</si>
  <si>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</si>
  <si>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</si>
  <si>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</si>
  <si>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</si>
  <si>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</si>
  <si>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</si>
  <si>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</si>
  <si>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</si>
  <si>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</si>
  <si>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</si>
  <si>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</si>
  <si>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</si>
  <si>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</si>
  <si>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</si>
  <si>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</si>
  <si>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</si>
  <si>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</si>
  <si>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</si>
  <si>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</si>
  <si>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</si>
  <si>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</si>
  <si>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</si>
  <si>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</si>
  <si>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</si>
  <si>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</si>
  <si>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</si>
  <si>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</si>
  <si>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</si>
  <si>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</si>
  <si>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</si>
  <si>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</si>
  <si>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</si>
  <si>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</si>
  <si>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</si>
  <si>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</si>
  <si>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</si>
  <si>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</si>
  <si>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</si>
  <si>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</si>
  <si>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</si>
  <si>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</si>
  <si>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</si>
  <si>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</si>
  <si>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</si>
  <si>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</si>
  <si>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</si>
  <si>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</si>
  <si>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</si>
  <si>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</si>
  <si>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</si>
  <si>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</si>
  <si>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</si>
  <si>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</si>
  <si>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</si>
  <si>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</si>
  <si>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</si>
  <si>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</si>
  <si>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</si>
  <si>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</si>
  <si>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</si>
  <si>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</si>
  <si>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</si>
  <si>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</si>
  <si>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</si>
  <si>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</si>
  <si>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</si>
  <si>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</si>
  <si>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</si>
  <si>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</si>
  <si>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</si>
  <si>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</si>
  <si>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</si>
  <si>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</si>
  <si>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</si>
  <si>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</si>
  <si>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</si>
  <si>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</si>
  <si>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</si>
  <si>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</si>
  <si>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</si>
  <si>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</si>
  <si>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</si>
  <si>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</si>
  <si>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</si>
  <si>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</si>
  <si>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</si>
  <si>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</si>
  <si>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</si>
  <si>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</si>
  <si>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</si>
  <si>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</si>
  <si>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</si>
  <si>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</si>
  <si>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</si>
  <si>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</si>
  <si>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</si>
  <si>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</si>
  <si>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</si>
  <si>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</si>
  <si>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</si>
  <si>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</si>
  <si>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</si>
  <si>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</si>
  <si>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</si>
  <si>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</si>
  <si>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</si>
  <si>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</si>
  <si>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</si>
  <si>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</si>
  <si>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</si>
  <si>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</si>
  <si>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</si>
  <si>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</si>
  <si>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</si>
  <si>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</si>
  <si>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</si>
  <si>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</si>
  <si>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</si>
  <si>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</si>
  <si>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</si>
  <si>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</si>
  <si>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</si>
  <si>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</si>
  <si>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</si>
  <si>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</si>
  <si>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</si>
  <si>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</si>
  <si>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</si>
  <si>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</si>
  <si>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</si>
  <si>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</si>
  <si>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</si>
  <si>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</si>
  <si>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</si>
  <si>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</si>
  <si>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</si>
  <si>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</si>
  <si>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</si>
  <si>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</si>
  <si>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</si>
  <si>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</si>
  <si>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</si>
  <si>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</si>
  <si>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</si>
  <si>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</si>
  <si>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</si>
  <si>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</si>
  <si>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</si>
  <si>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</si>
  <si>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</si>
  <si>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</si>
  <si>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</si>
  <si>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</si>
  <si>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</si>
  <si>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</si>
  <si>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</si>
  <si>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</si>
  <si>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</si>
  <si>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</si>
  <si>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</si>
  <si>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</si>
  <si>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</si>
  <si>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</si>
  <si>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</si>
  <si>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</si>
  <si>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</si>
  <si>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</si>
  <si>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</si>
  <si>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</si>
  <si>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</si>
  <si>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</si>
  <si>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</si>
  <si>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</si>
  <si>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</si>
  <si>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</si>
  <si>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</si>
  <si>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</si>
  <si>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</si>
  <si>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</si>
  <si>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</si>
  <si>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</si>
  <si>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</si>
  <si>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</si>
  <si>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</si>
  <si>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</si>
  <si>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</si>
  <si>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</si>
  <si>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</si>
  <si>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</si>
  <si>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</si>
  <si>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</si>
  <si>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</si>
  <si>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</si>
  <si>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</si>
  <si>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</si>
  <si>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</si>
  <si>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</si>
  <si>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</si>
  <si>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</si>
  <si>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</si>
  <si>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</si>
  <si>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</si>
  <si>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</si>
  <si>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</si>
  <si>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</si>
  <si>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</si>
  <si>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</si>
  <si>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</si>
  <si>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</si>
  <si>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</si>
  <si>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</si>
  <si>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</si>
  <si>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</si>
  <si>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</si>
  <si>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</si>
  <si>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</si>
  <si>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</si>
  <si>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</si>
  <si>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</si>
  <si>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</si>
  <si>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</si>
  <si>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</si>
  <si>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</si>
  <si>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</si>
  <si>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</si>
  <si>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</si>
  <si>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</si>
  <si>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</si>
  <si>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</si>
  <si>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</si>
  <si>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</si>
  <si>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</si>
  <si>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</si>
  <si>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</si>
  <si>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</si>
  <si>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</si>
  <si>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</si>
  <si>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</si>
  <si>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</si>
  <si>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</si>
  <si>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</si>
  <si>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</si>
  <si>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</si>
  <si>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</si>
  <si>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</si>
  <si>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</si>
  <si>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</si>
  <si>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</si>
  <si>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</si>
  <si>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</si>
  <si>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</si>
  <si>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</si>
  <si>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</si>
  <si>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</si>
  <si>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</si>
  <si>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</si>
  <si>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</si>
  <si>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</si>
  <si>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</si>
  <si>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</si>
  <si>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</si>
  <si>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</si>
  <si>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</si>
  <si>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</si>
  <si>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</si>
  <si>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</si>
  <si>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</si>
  <si>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</si>
  <si>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</si>
  <si>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</si>
  <si>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</si>
  <si>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</si>
  <si>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</si>
  <si>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</si>
  <si>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</si>
  <si>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</si>
  <si>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</si>
  <si>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</si>
  <si>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</si>
  <si>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</si>
  <si>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</si>
  <si>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</si>
  <si>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</si>
  <si>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</si>
  <si>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</si>
  <si>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</si>
  <si>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</si>
  <si>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</si>
  <si>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</si>
  <si>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</si>
  <si>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</si>
  <si>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</si>
  <si>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</si>
  <si>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</si>
  <si>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</si>
  <si>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</si>
  <si>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</si>
  <si>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</si>
  <si>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</si>
  <si>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</si>
  <si>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</si>
  <si>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</si>
  <si>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</si>
  <si>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</si>
  <si>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</si>
  <si>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</si>
  <si>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</si>
  <si>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</si>
  <si>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</si>
  <si>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</si>
  <si>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</si>
  <si>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</si>
  <si>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</si>
  <si>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</si>
  <si>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</si>
  <si>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</si>
  <si>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</si>
  <si>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</si>
  <si>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</si>
  <si>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</si>
  <si>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</si>
  <si>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</si>
  <si>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</si>
  <si>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</si>
  <si>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</si>
  <si>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</si>
  <si>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</si>
  <si>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</si>
  <si>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</si>
  <si>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</si>
  <si>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</si>
  <si>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</si>
  <si>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</si>
  <si>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</si>
  <si>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</si>
  <si>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</si>
  <si>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</si>
  <si>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</si>
  <si>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</si>
  <si>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</si>
  <si>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</si>
  <si>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</si>
  <si>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</si>
  <si>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</si>
  <si>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</si>
  <si>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</si>
  <si>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</si>
  <si>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</si>
  <si>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</si>
  <si>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</si>
  <si>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</si>
  <si>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</si>
  <si>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</si>
  <si>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</si>
  <si>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</si>
  <si>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</si>
  <si>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</si>
  <si>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</si>
  <si>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</si>
  <si>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</si>
  <si>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</si>
  <si>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</si>
  <si>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</si>
  <si>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</si>
  <si>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</si>
  <si>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</si>
  <si>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</si>
  <si>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</si>
  <si>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</si>
  <si>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</si>
  <si>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</si>
  <si>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</si>
  <si>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</si>
  <si>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</si>
  <si>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</si>
  <si>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</si>
  <si>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</si>
  <si>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</si>
  <si>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</si>
  <si>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</si>
  <si>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</si>
  <si>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</si>
  <si>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</si>
  <si>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</si>
  <si>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</si>
  <si>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</si>
  <si>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</si>
  <si>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</si>
  <si>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</si>
  <si>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</si>
  <si>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</si>
  <si>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</si>
  <si>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</si>
  <si>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</si>
  <si>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</si>
  <si>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</si>
  <si>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</si>
  <si>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</si>
  <si>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</si>
  <si>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</si>
  <si>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</si>
  <si>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</si>
  <si>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</si>
  <si>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</si>
  <si>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</si>
  <si>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</si>
  <si>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</si>
  <si>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</si>
  <si>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</si>
  <si>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</si>
  <si>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</si>
  <si>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</si>
  <si>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</si>
  <si>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</si>
  <si>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</si>
  <si>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</si>
  <si>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</si>
  <si>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</si>
  <si>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</si>
  <si>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</si>
  <si>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</si>
  <si>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</si>
  <si>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</si>
  <si>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</si>
  <si>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</si>
  <si>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</si>
  <si>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</si>
  <si>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</si>
  <si>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</si>
  <si>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</si>
  <si>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</si>
  <si>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</si>
  <si>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</si>
  <si>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</si>
  <si>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</si>
  <si>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</si>
  <si>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</si>
  <si>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</si>
  <si>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</si>
  <si>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</si>
  <si>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</si>
  <si>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</si>
  <si>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</si>
  <si>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</si>
  <si>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</si>
  <si>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</si>
  <si>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</si>
  <si>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</si>
  <si>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</si>
  <si>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</si>
  <si>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</si>
  <si>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</si>
  <si>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</si>
  <si>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</si>
  <si>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</si>
  <si>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</si>
  <si>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</si>
  <si>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</si>
  <si>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</si>
  <si>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</si>
  <si>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</si>
  <si>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</si>
  <si>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</si>
  <si>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</si>
  <si>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</si>
  <si>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</si>
  <si>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</si>
  <si>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</si>
  <si>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</si>
  <si>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</si>
  <si>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</si>
  <si>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</si>
  <si>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</si>
  <si>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</si>
  <si>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</si>
  <si>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</si>
  <si>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</si>
  <si>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</si>
  <si>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</si>
  <si>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</si>
  <si>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</si>
  <si>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</si>
  <si>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</si>
  <si>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</si>
  <si>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</si>
  <si>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</si>
  <si>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</si>
  <si>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</si>
  <si>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</si>
  <si>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</si>
  <si>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</si>
  <si>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</si>
  <si>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</si>
  <si>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</si>
  <si>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</si>
  <si>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</si>
  <si>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</si>
  <si>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</si>
  <si>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</si>
  <si>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</si>
  <si>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</si>
  <si>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</si>
  <si>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</si>
  <si>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</si>
  <si>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</si>
  <si>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</si>
  <si>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</si>
  <si>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</si>
  <si>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</si>
  <si>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</si>
  <si>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</si>
  <si>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</si>
  <si>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</si>
  <si>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</si>
  <si>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</si>
  <si>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</si>
  <si>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</si>
  <si>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</si>
  <si>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</si>
  <si>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</si>
  <si>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</si>
  <si>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</si>
  <si>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</si>
  <si>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</si>
  <si>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</si>
  <si>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</si>
  <si>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</si>
  <si>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</si>
  <si>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</si>
  <si>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</si>
  <si>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</si>
  <si>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</si>
  <si>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</si>
  <si>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</si>
  <si>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</si>
  <si>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</si>
  <si>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</si>
  <si>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</si>
  <si>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</si>
  <si>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</si>
  <si>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</si>
  <si>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</si>
  <si>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</si>
  <si>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</si>
  <si>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</si>
  <si>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</si>
  <si>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</si>
  <si>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</si>
  <si>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</si>
  <si>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</si>
  <si>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</si>
  <si>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</si>
  <si>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</si>
  <si>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</si>
  <si>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</si>
  <si>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</si>
  <si>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</si>
  <si>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</si>
  <si>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</si>
  <si>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</si>
  <si>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</si>
  <si>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</si>
  <si>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</si>
  <si>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</si>
  <si>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</si>
  <si>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</si>
  <si>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</si>
  <si>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</si>
  <si>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</si>
  <si>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</si>
  <si>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</si>
  <si>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</si>
  <si>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</si>
  <si>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</si>
  <si>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</si>
  <si>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</si>
  <si>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</si>
  <si>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</si>
  <si>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</si>
  <si>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</si>
  <si>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</si>
  <si>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</si>
  <si>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</si>
  <si>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</si>
  <si>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</si>
  <si>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</si>
  <si>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</si>
  <si>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</si>
  <si>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</si>
  <si>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</si>
  <si>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</si>
  <si>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</si>
  <si>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</si>
  <si>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</si>
  <si>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</si>
  <si>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</si>
  <si>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</si>
  <si>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</si>
  <si>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</si>
  <si>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</si>
  <si>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</si>
  <si>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</si>
  <si>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</si>
  <si>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</si>
  <si>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</si>
  <si>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</si>
  <si>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</si>
  <si>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</si>
  <si>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</si>
  <si>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</si>
  <si>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</si>
  <si>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</si>
  <si>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</si>
  <si>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</si>
  <si>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</si>
  <si>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</si>
  <si>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</si>
  <si>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</si>
  <si>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</si>
  <si>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</si>
  <si>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</si>
  <si>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</si>
  <si>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</si>
  <si>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</si>
  <si>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</si>
  <si>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</si>
  <si>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</si>
  <si>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</si>
  <si>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</si>
  <si>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</si>
  <si>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</si>
  <si>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</si>
  <si>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</si>
  <si>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</si>
  <si>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</si>
  <si>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</si>
  <si>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</si>
  <si>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</si>
  <si>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</si>
  <si>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</si>
  <si>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</si>
  <si>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</si>
  <si>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</si>
  <si>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</si>
  <si>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</si>
  <si>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</si>
  <si>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</si>
  <si>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</si>
  <si>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</si>
  <si>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</si>
  <si>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</si>
  <si>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</si>
  <si>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</si>
  <si>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</si>
  <si>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</si>
  <si>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</si>
  <si>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</si>
  <si>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</si>
  <si>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</si>
  <si>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</si>
  <si>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</si>
  <si>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</si>
  <si>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</si>
  <si>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</si>
  <si>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</si>
  <si>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</si>
  <si>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</si>
  <si>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</si>
  <si>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</si>
  <si>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</si>
  <si>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</si>
  <si>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</si>
  <si>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</si>
  <si>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</si>
  <si>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</si>
  <si>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</si>
  <si>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</si>
  <si>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</si>
  <si>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</si>
  <si>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</si>
  <si>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</si>
  <si>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</si>
  <si>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</si>
  <si>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</si>
  <si>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</si>
  <si>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</si>
  <si>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</si>
  <si>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</si>
  <si>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</si>
  <si>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</si>
  <si>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</si>
  <si>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</si>
  <si>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</si>
  <si>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</si>
  <si>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</si>
  <si>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</si>
  <si>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</si>
  <si>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</si>
  <si>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</si>
  <si>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</si>
  <si>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</si>
  <si>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</si>
  <si>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</si>
  <si>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</si>
  <si>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</si>
  <si>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</si>
  <si>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</si>
  <si>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</si>
  <si>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</si>
  <si>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</si>
  <si>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</si>
  <si>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</si>
  <si>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</si>
  <si>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</si>
  <si>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</si>
  <si>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</si>
  <si>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</si>
  <si>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</si>
  <si>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</si>
  <si>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</si>
  <si>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</si>
  <si>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</si>
  <si>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</si>
  <si>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</si>
  <si>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</si>
  <si>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</si>
  <si>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</si>
  <si>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</si>
  <si>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</si>
  <si>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</si>
  <si>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</si>
  <si>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</si>
  <si>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</si>
  <si>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</si>
  <si>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</si>
  <si>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</si>
  <si>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</si>
  <si>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</si>
  <si>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</si>
  <si>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</si>
  <si>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</si>
  <si>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</si>
  <si>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</si>
  <si>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</si>
  <si>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</si>
  <si>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</si>
  <si>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</si>
  <si>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</si>
  <si>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</si>
  <si>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</si>
  <si>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</si>
  <si>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</si>
  <si>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</si>
  <si>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</si>
  <si>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</si>
  <si>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</si>
  <si>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</si>
  <si>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</si>
  <si>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</si>
  <si>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</si>
  <si>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</si>
  <si>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</si>
  <si>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</si>
  <si>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</si>
  <si>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</si>
  <si>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</si>
  <si>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</si>
  <si>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</si>
  <si>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</si>
  <si>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</si>
  <si>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</si>
  <si>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</si>
  <si>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</si>
  <si>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</si>
  <si>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</si>
  <si>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</si>
  <si>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</si>
  <si>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</si>
  <si>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</si>
  <si>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</si>
  <si>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</si>
  <si>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</si>
  <si>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</si>
  <si>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</si>
  <si>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</si>
  <si>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</si>
  <si>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</si>
  <si>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</si>
  <si>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</si>
  <si>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</si>
  <si>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</si>
  <si>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</si>
  <si>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</si>
  <si>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</si>
  <si>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</si>
  <si>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</si>
  <si>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</si>
  <si>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</si>
  <si>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</si>
  <si>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</si>
  <si>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</si>
  <si>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</si>
  <si>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</si>
  <si>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</si>
  <si>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</si>
  <si>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</si>
  <si>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</si>
  <si>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</si>
  <si>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</si>
  <si>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</si>
  <si>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</si>
  <si>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</si>
  <si>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</si>
  <si>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</si>
  <si>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</si>
  <si>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</si>
  <si>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</si>
  <si>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</si>
  <si>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</si>
  <si>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</si>
  <si>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</si>
  <si>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</si>
  <si>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</si>
  <si>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</si>
  <si>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</si>
  <si>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</si>
  <si>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</si>
  <si>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</si>
  <si>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</si>
  <si>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</si>
  <si>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</si>
  <si>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</si>
  <si>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</si>
  <si>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</si>
  <si>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</si>
  <si>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</si>
  <si>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</si>
  <si>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</si>
  <si>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</si>
  <si>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</si>
  <si>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</si>
  <si>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</si>
  <si>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</si>
  <si>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</si>
  <si>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</si>
  <si>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</si>
  <si>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</si>
  <si>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</si>
  <si>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</si>
  <si>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</si>
  <si>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</si>
  <si>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</si>
  <si>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</si>
  <si>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</si>
  <si>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</si>
  <si>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</si>
  <si>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</si>
  <si>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</si>
  <si>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</si>
  <si>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</si>
  <si>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</si>
  <si>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</si>
  <si>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</si>
  <si>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</si>
  <si>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</si>
  <si>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</si>
  <si>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</si>
  <si>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</si>
  <si>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</si>
  <si>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</si>
  <si>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</si>
  <si>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</si>
  <si>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</si>
  <si>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</si>
  <si>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</si>
  <si>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</si>
  <si>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</si>
  <si>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</si>
  <si>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</si>
  <si>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</si>
  <si>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</si>
  <si>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</si>
  <si>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</si>
  <si>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</si>
  <si>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</si>
  <si>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</si>
  <si>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</si>
  <si>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</si>
  <si>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</si>
  <si>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</si>
  <si>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</si>
  <si>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</si>
  <si>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</si>
  <si>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</si>
  <si>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</si>
  <si>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</si>
  <si>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</si>
  <si>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</si>
  <si>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</si>
  <si>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</si>
  <si>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</si>
  <si>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</si>
  <si>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</si>
  <si>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</si>
  <si>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</si>
  <si>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</si>
  <si>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</si>
  <si>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</si>
  <si>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</si>
  <si>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</si>
  <si>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</si>
  <si>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</si>
  <si>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</si>
  <si>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</si>
  <si>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</si>
  <si>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</si>
  <si>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</si>
  <si>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</si>
  <si>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</si>
  <si>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</si>
  <si>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</si>
  <si>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</si>
  <si>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</si>
  <si>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</si>
  <si>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</si>
  <si>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</si>
  <si>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</si>
  <si>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</si>
  <si>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</si>
  <si>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</si>
  <si>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</si>
  <si>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</si>
  <si>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</si>
  <si>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</si>
  <si>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</si>
  <si>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</si>
  <si>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</si>
  <si>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</si>
  <si>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</si>
  <si>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</si>
  <si>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</si>
  <si>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</si>
  <si>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</si>
  <si>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</si>
  <si>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</si>
  <si>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</si>
  <si>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</si>
  <si>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</si>
  <si>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</si>
  <si>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</si>
  <si>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</si>
  <si>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</si>
  <si>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</si>
  <si>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</si>
  <si>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</si>
  <si>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</si>
  <si>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</si>
  <si>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</si>
  <si>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</si>
  <si>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</si>
  <si>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</si>
  <si>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</si>
  <si>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</si>
  <si>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</si>
  <si>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</si>
  <si>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</si>
  <si>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</si>
  <si>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</si>
  <si>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</si>
  <si>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</si>
  <si>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</si>
  <si>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</si>
  <si>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</si>
  <si>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</si>
  <si>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</si>
  <si>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</si>
  <si>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</si>
  <si>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</si>
  <si>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</si>
  <si>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</si>
  <si>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</si>
  <si>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</si>
  <si>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</si>
  <si>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</si>
  <si>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</si>
  <si>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</si>
  <si>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</si>
  <si>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</si>
  <si>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</si>
  <si>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</si>
  <si>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</si>
  <si>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</si>
  <si>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</si>
  <si>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</si>
  <si>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</si>
  <si>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</si>
  <si>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</si>
  <si>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</si>
  <si>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</si>
  <si>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</si>
  <si>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</si>
  <si>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</si>
  <si>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</si>
  <si>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</si>
  <si>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</si>
  <si>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</si>
  <si>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</si>
  <si>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</si>
  <si>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</si>
  <si>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</si>
  <si>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</si>
  <si>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</si>
  <si>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</si>
  <si>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</si>
  <si>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</si>
  <si>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</si>
  <si>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</si>
  <si>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</si>
  <si>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</si>
  <si>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</si>
  <si>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</si>
  <si>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</si>
  <si>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</si>
  <si>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</si>
  <si>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</si>
  <si>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</si>
  <si>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</si>
  <si>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</si>
  <si>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</si>
  <si>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</si>
  <si>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</si>
  <si>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</si>
  <si>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</si>
  <si>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</si>
  <si>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</si>
  <si>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</si>
  <si>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</si>
  <si>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</si>
  <si>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</si>
  <si>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</si>
  <si>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</si>
  <si>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</si>
  <si>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</si>
  <si>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</si>
  <si>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</si>
  <si>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</si>
  <si>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</si>
  <si>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</si>
  <si>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</si>
  <si>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</si>
  <si>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</si>
  <si>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</si>
  <si>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</si>
  <si>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</si>
  <si>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</si>
  <si>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</si>
  <si>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</si>
  <si>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</si>
  <si>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</si>
  <si>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</si>
  <si>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</si>
  <si>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</si>
  <si>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</si>
  <si>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</si>
  <si>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</si>
  <si>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</si>
  <si>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</si>
  <si>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</si>
  <si>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</si>
  <si>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</si>
  <si>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</si>
  <si>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</si>
  <si>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</si>
  <si>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</si>
  <si>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</si>
  <si>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</si>
  <si>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</si>
  <si>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</si>
  <si>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</si>
  <si>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</si>
  <si>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</si>
  <si>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</si>
  <si>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</si>
  <si>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</si>
  <si>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</si>
  <si>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</si>
  <si>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</si>
  <si>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</si>
  <si>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</si>
  <si>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</si>
  <si>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</si>
  <si>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</si>
  <si>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</si>
  <si>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</si>
  <si>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</si>
  <si>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</si>
  <si>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</si>
  <si>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</si>
  <si>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</si>
  <si>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</si>
  <si>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</si>
  <si>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</si>
  <si>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</si>
  <si>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</si>
  <si>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</si>
  <si>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</si>
  <si>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</si>
  <si>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</si>
  <si>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</si>
  <si>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</si>
  <si>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</si>
  <si>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</si>
  <si>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</si>
  <si>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</si>
  <si>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</si>
  <si>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</si>
  <si>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</si>
  <si>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</si>
  <si>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</si>
  <si>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</si>
  <si>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</si>
  <si>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</si>
  <si>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</si>
  <si>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</si>
  <si>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</si>
  <si>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</si>
  <si>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</si>
  <si>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</si>
  <si>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</si>
  <si>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</si>
  <si>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</si>
  <si>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</si>
  <si>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</si>
  <si>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</si>
  <si>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</si>
  <si>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</si>
  <si>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</si>
  <si>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</si>
  <si>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</si>
  <si>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</si>
  <si>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</si>
  <si>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</si>
  <si>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</si>
  <si>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</si>
  <si>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</si>
  <si>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</si>
  <si>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</si>
  <si>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</si>
  <si>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</si>
  <si>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</si>
  <si>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</si>
  <si>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</si>
  <si>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</si>
  <si>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</si>
  <si>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</si>
  <si>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</si>
  <si>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</si>
  <si>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</si>
  <si>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</si>
  <si>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</si>
  <si>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</si>
  <si>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</si>
  <si>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</si>
  <si>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</si>
  <si>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</si>
  <si>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</si>
  <si>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</si>
  <si>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</si>
  <si>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</si>
  <si>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</si>
  <si>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</si>
  <si>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</si>
  <si>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</si>
  <si>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</si>
  <si>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</si>
  <si>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</si>
  <si>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</si>
  <si>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</si>
  <si>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</si>
  <si>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</si>
  <si>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</si>
  <si>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</si>
  <si>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</si>
  <si>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</si>
  <si>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</si>
  <si>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</si>
  <si>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</si>
  <si>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</si>
  <si>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</si>
  <si>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</si>
  <si>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</si>
  <si>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</si>
  <si>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</si>
  <si>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</si>
  <si>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</si>
  <si>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</si>
  <si>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</si>
  <si>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</si>
  <si>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</si>
  <si>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</si>
  <si>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</si>
  <si>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</si>
  <si>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</si>
  <si>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</si>
  <si>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</si>
  <si>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</si>
  <si>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</si>
  <si>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</si>
  <si>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</si>
  <si>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</si>
  <si>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</si>
  <si>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</si>
  <si>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</si>
  <si>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</si>
  <si>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</si>
  <si>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</si>
  <si>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</si>
  <si>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</si>
  <si>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</si>
  <si>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</si>
  <si>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</si>
  <si>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</si>
  <si>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</si>
  <si>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</si>
  <si>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</si>
  <si>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</si>
  <si>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</si>
  <si>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</si>
  <si>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</si>
  <si>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</si>
  <si>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</si>
  <si>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</si>
  <si>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</si>
  <si>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</si>
  <si>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</si>
  <si>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</si>
  <si>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</si>
  <si>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</si>
  <si>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</si>
  <si>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</si>
  <si>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</si>
  <si>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</si>
  <si>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</si>
  <si>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</si>
  <si>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</si>
  <si>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</si>
  <si>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</si>
  <si>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</si>
  <si>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</si>
  <si>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</si>
  <si>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</si>
  <si>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</si>
  <si>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</si>
  <si>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</si>
  <si>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</si>
  <si>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</si>
  <si>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</si>
  <si>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</si>
  <si>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</si>
  <si>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</si>
  <si>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</si>
  <si>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</si>
  <si>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</si>
  <si>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</si>
  <si>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</si>
  <si>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</si>
  <si>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</si>
  <si>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</si>
  <si>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</si>
  <si>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</si>
  <si>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</si>
  <si>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</si>
  <si>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</si>
  <si>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</si>
  <si>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</si>
  <si>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</si>
  <si>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</si>
  <si>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</si>
  <si>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</si>
  <si>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</si>
  <si>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</si>
  <si>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</si>
  <si>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</si>
  <si>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</si>
  <si>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</si>
  <si>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</si>
  <si>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</si>
  <si>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</si>
  <si>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</si>
  <si>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</si>
  <si>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</si>
  <si>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</si>
  <si>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</si>
  <si>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</si>
  <si>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</si>
  <si>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</si>
  <si>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</si>
  <si>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</si>
  <si>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</si>
  <si>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</si>
  <si>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</si>
  <si>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</si>
  <si>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</si>
  <si>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</si>
  <si>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</si>
  <si>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</si>
  <si>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</si>
  <si>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</si>
  <si>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</si>
  <si>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</si>
  <si>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</si>
  <si>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</si>
  <si>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</si>
  <si>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</si>
  <si>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</si>
  <si>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</si>
  <si>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</si>
  <si>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</si>
  <si>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</si>
  <si>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</si>
  <si>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</si>
  <si>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</si>
  <si>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</si>
  <si>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</si>
  <si>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</si>
  <si>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</si>
  <si>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</si>
  <si>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</si>
  <si>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</si>
  <si>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</si>
  <si>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</si>
  <si>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</si>
  <si>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</si>
  <si>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</si>
  <si>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</si>
  <si>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</si>
  <si>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</si>
  <si>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</si>
  <si>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</si>
  <si>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</si>
  <si>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</si>
  <si>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</si>
  <si>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</si>
  <si>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</si>
  <si>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</si>
  <si>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</si>
  <si>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</si>
  <si>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</si>
  <si>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</si>
  <si>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</si>
  <si>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</si>
  <si>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</si>
  <si>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</si>
  <si>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</si>
  <si>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</si>
  <si>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</si>
  <si>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</si>
  <si>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</si>
  <si>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</si>
  <si>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</si>
  <si>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</si>
  <si>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</si>
  <si>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</si>
  <si>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</si>
  <si>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</si>
  <si>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</si>
  <si>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</si>
  <si>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</si>
  <si>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</si>
  <si>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</si>
  <si>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</si>
  <si>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</si>
  <si>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</si>
  <si>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</si>
  <si>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</si>
  <si>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</si>
  <si>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</si>
  <si>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</si>
  <si>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</si>
  <si>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</si>
  <si>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</si>
  <si>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</si>
  <si>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</si>
  <si>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</si>
  <si>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</si>
  <si>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</si>
  <si>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</si>
  <si>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</si>
  <si>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</si>
  <si>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</si>
  <si>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</si>
  <si>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</si>
  <si>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</si>
  <si>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</si>
  <si>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</si>
  <si>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</si>
  <si>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</si>
  <si>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</si>
  <si>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</si>
  <si>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</si>
  <si>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</si>
  <si>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</si>
  <si>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</si>
  <si>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</si>
  <si>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</si>
  <si>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</si>
  <si>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</si>
  <si>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</si>
  <si>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</si>
  <si>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</si>
  <si>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</si>
  <si>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</si>
  <si>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</si>
  <si>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</si>
  <si>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</si>
  <si>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</si>
  <si>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</si>
  <si>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</si>
  <si>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</si>
  <si>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</si>
  <si>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</si>
  <si>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</si>
  <si>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</si>
  <si>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</si>
  <si>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</si>
  <si>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</si>
  <si>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</si>
  <si>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</si>
  <si>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</si>
  <si>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</si>
  <si>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</si>
  <si>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</si>
  <si>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</si>
  <si>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</si>
  <si>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</si>
  <si>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</si>
  <si>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</si>
  <si>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</si>
  <si>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</si>
  <si>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</si>
  <si>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</si>
  <si>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</si>
  <si>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</si>
  <si>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</si>
  <si>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</si>
  <si>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</si>
  <si>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</si>
  <si>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</si>
  <si>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</si>
  <si>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</si>
  <si>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</si>
  <si>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</si>
  <si>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</si>
  <si>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</si>
  <si>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</si>
  <si>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</si>
  <si>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</si>
  <si>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</si>
  <si>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</si>
  <si>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</si>
  <si>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</si>
  <si>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</si>
  <si>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</si>
  <si>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</si>
  <si>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</si>
  <si>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</si>
  <si>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</si>
  <si>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</si>
  <si>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</si>
  <si>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</si>
  <si>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</si>
  <si>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</si>
  <si>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</si>
  <si>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</si>
  <si>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</si>
  <si>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</si>
  <si>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</si>
  <si>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</si>
  <si>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</si>
  <si>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</si>
  <si>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</si>
  <si>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</si>
  <si>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</si>
  <si>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</si>
  <si>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</si>
  <si>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</si>
  <si>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</si>
  <si>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</si>
  <si>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</si>
  <si>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</si>
  <si>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</si>
  <si>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</si>
  <si>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</si>
  <si>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</si>
  <si>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</si>
  <si>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</si>
  <si>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</si>
  <si>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</si>
  <si>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</si>
  <si>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</si>
  <si>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</si>
  <si>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</si>
  <si>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</si>
  <si>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</si>
  <si>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</si>
  <si>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</si>
  <si>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</si>
  <si>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</si>
  <si>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</si>
  <si>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</si>
  <si>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</si>
  <si>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</si>
  <si>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</si>
  <si>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</si>
  <si>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</si>
  <si>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</si>
  <si>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</si>
  <si>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</si>
  <si>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</si>
  <si>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</si>
  <si>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</si>
  <si>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</si>
  <si>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</si>
  <si>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</si>
  <si>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</si>
  <si>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</si>
  <si>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</si>
  <si>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</si>
  <si>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</si>
  <si>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</si>
  <si>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</si>
  <si>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</si>
  <si>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</si>
  <si>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</si>
  <si>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</si>
  <si>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</si>
  <si>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</si>
  <si>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</si>
  <si>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</si>
  <si>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</si>
  <si>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</si>
  <si>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</si>
  <si>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</si>
  <si>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</si>
  <si>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</si>
  <si>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</si>
  <si>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</si>
  <si>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</si>
  <si>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</si>
  <si>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</si>
  <si>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</si>
  <si>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</si>
  <si>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</si>
  <si>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</si>
  <si>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</si>
  <si>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</si>
  <si>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</si>
  <si>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</si>
  <si>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</si>
  <si>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</si>
  <si>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</si>
  <si>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</si>
  <si>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</si>
  <si>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</si>
  <si>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</si>
  <si>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</si>
  <si>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</si>
  <si>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</si>
  <si>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</si>
  <si>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</si>
  <si>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</si>
  <si>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</si>
  <si>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</si>
  <si>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</si>
  <si>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</si>
  <si>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</si>
  <si>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</si>
  <si>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</si>
  <si>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</si>
  <si>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</si>
  <si>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</si>
  <si>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</si>
  <si>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</si>
  <si>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</si>
  <si>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</si>
  <si>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</si>
  <si>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</si>
  <si>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</si>
  <si>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</si>
  <si>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</si>
  <si>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</si>
  <si>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</si>
  <si>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</si>
  <si>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</si>
  <si>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</si>
  <si>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</si>
  <si>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</si>
  <si>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</si>
  <si>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</si>
  <si>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</si>
  <si>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</si>
  <si>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</si>
  <si>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</si>
  <si>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</si>
  <si>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</si>
  <si>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</si>
  <si>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</si>
  <si>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</si>
  <si>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</si>
  <si>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</si>
  <si>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</si>
  <si>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</si>
  <si>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</si>
  <si>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</si>
  <si>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</si>
  <si>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</si>
  <si>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</si>
  <si>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</si>
  <si>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</si>
  <si>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</si>
  <si>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</si>
  <si>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</si>
  <si>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</si>
  <si>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</si>
  <si>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</si>
  <si>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</si>
  <si>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</si>
  <si>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</si>
  <si>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</si>
  <si>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</si>
  <si>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</si>
  <si>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</si>
  <si>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</si>
  <si>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</si>
  <si>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</si>
  <si>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</si>
  <si>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</si>
  <si>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</si>
  <si>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</si>
  <si>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</si>
  <si>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</si>
  <si>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</si>
  <si>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</si>
  <si>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</si>
  <si>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</si>
  <si>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</si>
  <si>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</si>
  <si>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</si>
  <si>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</si>
  <si>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</si>
  <si>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</si>
  <si>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</si>
  <si>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</si>
  <si>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</si>
  <si>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</si>
  <si>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</si>
  <si>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</si>
  <si>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</si>
  <si>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</si>
  <si>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</si>
  <si>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</si>
  <si>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</si>
  <si>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</si>
  <si>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</si>
  <si>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</si>
  <si>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</si>
  <si>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</si>
  <si>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</si>
  <si>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</si>
  <si>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</si>
  <si>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</si>
  <si>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</si>
  <si>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</si>
  <si>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</si>
  <si>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</si>
  <si>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</si>
  <si>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</si>
  <si>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</si>
  <si>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</si>
  <si>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</si>
  <si>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</si>
  <si>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</si>
  <si>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</si>
  <si>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</si>
  <si>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</si>
  <si>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</si>
  <si>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</si>
  <si>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</si>
  <si>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</si>
  <si>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</si>
  <si>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</si>
  <si>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</si>
  <si>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</si>
  <si>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</si>
  <si>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</si>
  <si>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</si>
  <si>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</si>
  <si>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</si>
  <si>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</si>
  <si>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</si>
  <si>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</si>
  <si>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</si>
  <si>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</si>
  <si>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</si>
  <si>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</si>
  <si>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</si>
  <si>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</si>
  <si>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</si>
  <si>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</si>
  <si>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</si>
  <si>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</si>
  <si>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</si>
  <si>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</si>
  <si>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</si>
  <si>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</si>
  <si>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</si>
  <si>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</si>
  <si>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</si>
  <si>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</si>
  <si>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</si>
  <si>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</si>
  <si>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</si>
  <si>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</si>
  <si>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</si>
  <si>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</si>
  <si>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</si>
  <si>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</si>
  <si>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</si>
  <si>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</si>
  <si>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</si>
  <si>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</si>
  <si>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</si>
  <si>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</si>
  <si>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</si>
  <si>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</si>
  <si>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</si>
  <si>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</si>
  <si>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</si>
  <si>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</si>
  <si>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</si>
  <si>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</si>
  <si>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</si>
  <si>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</si>
  <si>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</si>
  <si>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</si>
  <si>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</si>
  <si>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</si>
  <si>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</si>
  <si>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</si>
  <si>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</si>
  <si>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</si>
  <si>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</si>
  <si>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</si>
  <si>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</si>
  <si>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</si>
  <si>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</si>
  <si>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</si>
  <si>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</si>
  <si>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</si>
  <si>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</si>
  <si>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</si>
  <si>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</si>
  <si>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</si>
  <si>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</si>
  <si>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</si>
  <si>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</si>
  <si>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</si>
  <si>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</si>
  <si>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</si>
  <si>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</si>
  <si>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</si>
  <si>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</si>
  <si>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</si>
  <si>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</si>
  <si>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</si>
  <si>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</si>
  <si>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</si>
  <si>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</si>
  <si>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</si>
  <si>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</si>
  <si>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</si>
  <si>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</si>
  <si>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</si>
  <si>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</si>
  <si>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</si>
  <si>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</si>
  <si>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</si>
  <si>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</si>
  <si>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</si>
  <si>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</si>
  <si>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</si>
  <si>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</si>
  <si>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</si>
  <si>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</si>
  <si>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</si>
  <si>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</si>
  <si>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</si>
  <si>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</si>
  <si>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</si>
  <si>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</si>
  <si>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</si>
  <si>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</si>
  <si>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</si>
  <si>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</si>
  <si>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</si>
  <si>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</si>
  <si>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</si>
  <si>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</si>
  <si>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</si>
  <si>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</si>
  <si>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</si>
  <si>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</si>
  <si>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</si>
  <si>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</si>
  <si>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</si>
  <si>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</si>
  <si>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</si>
  <si>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</si>
  <si>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</si>
  <si>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</si>
  <si>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</si>
  <si>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</si>
  <si>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</si>
  <si>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</si>
  <si>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</si>
  <si>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</si>
  <si>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</si>
  <si>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</si>
  <si>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</si>
  <si>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</si>
  <si>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</si>
  <si>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</si>
  <si>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</si>
  <si>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</si>
  <si>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</si>
  <si>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</si>
  <si>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</si>
  <si>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</si>
  <si>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</si>
  <si>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</si>
  <si>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</si>
  <si>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</si>
  <si>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</si>
  <si>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</si>
  <si>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</si>
  <si>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</si>
  <si>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</si>
  <si>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</si>
  <si>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</si>
  <si>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</si>
  <si>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</si>
  <si>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</si>
  <si>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</si>
  <si>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</si>
  <si>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</si>
  <si>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</si>
  <si>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</si>
  <si>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</si>
  <si>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</si>
  <si>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</si>
  <si>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</si>
  <si>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</si>
  <si>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</si>
  <si>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</si>
  <si>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</si>
  <si>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</si>
  <si>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</si>
  <si>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</si>
  <si>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</si>
  <si>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</si>
  <si>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</si>
  <si>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</si>
  <si>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</si>
  <si>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</si>
  <si>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</si>
  <si>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</si>
  <si>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</si>
  <si>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</si>
  <si>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</si>
  <si>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</si>
  <si>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</si>
  <si>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</si>
  <si>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</si>
  <si>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</si>
  <si>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</si>
  <si>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</si>
  <si>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</si>
  <si>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</si>
  <si>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</si>
  <si>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</si>
  <si>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</si>
  <si>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</si>
  <si>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</si>
  <si>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</si>
  <si>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</si>
  <si>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</si>
  <si>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</si>
  <si>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</si>
  <si>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</si>
  <si>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</si>
  <si>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</si>
  <si>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</si>
  <si>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</si>
  <si>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</si>
  <si>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</si>
  <si>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</si>
  <si>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</si>
  <si>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</si>
  <si>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</si>
  <si>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</si>
  <si>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</si>
  <si>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</si>
  <si>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</si>
  <si>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</si>
  <si>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</si>
  <si>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</si>
  <si>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</si>
  <si>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</si>
  <si>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</si>
  <si>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</si>
  <si>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</si>
  <si>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</si>
  <si>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</si>
  <si>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</si>
  <si>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</si>
  <si>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</si>
  <si>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</si>
  <si>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</si>
  <si>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</si>
  <si>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</si>
  <si>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</si>
  <si>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</si>
  <si>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</si>
  <si>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</si>
  <si>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</si>
  <si>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</si>
  <si>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</si>
  <si>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</si>
  <si>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</si>
  <si>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</si>
  <si>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</si>
  <si>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</si>
  <si>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</si>
  <si>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</si>
  <si>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</si>
  <si>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</si>
  <si>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</si>
  <si>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</si>
  <si>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</si>
  <si>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</si>
  <si>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</si>
  <si>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</si>
  <si>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</si>
  <si>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</si>
  <si>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</si>
  <si>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</si>
  <si>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</si>
  <si>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</si>
  <si>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</si>
  <si>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</si>
  <si>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</si>
  <si>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</si>
  <si>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</si>
  <si>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</si>
  <si>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</si>
  <si>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</si>
  <si>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</si>
  <si>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</si>
  <si>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</si>
  <si>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</si>
  <si>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</si>
  <si>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</si>
  <si>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</si>
  <si>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</si>
  <si>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</si>
  <si>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</si>
  <si>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</si>
  <si>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</si>
  <si>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</si>
  <si>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</si>
  <si>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</si>
  <si>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</si>
  <si>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</si>
  <si>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</si>
  <si>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</si>
  <si>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</si>
  <si>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</si>
  <si>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</si>
  <si>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</si>
  <si>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</si>
  <si>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</si>
  <si>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</si>
  <si>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</si>
  <si>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</si>
  <si>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</si>
  <si>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</si>
  <si>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</si>
  <si>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</si>
  <si>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</si>
  <si>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</si>
  <si>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</si>
  <si>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</si>
  <si>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</si>
  <si>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</si>
  <si>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</si>
  <si>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</si>
  <si>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</si>
  <si>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</si>
  <si>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</si>
  <si>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</si>
  <si>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</si>
  <si>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</si>
  <si>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</si>
  <si>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</si>
  <si>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</si>
  <si>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</si>
  <si>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</si>
  <si>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</si>
  <si>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</si>
  <si>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</si>
  <si>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</si>
  <si>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</si>
  <si>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</si>
  <si>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</si>
  <si>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</si>
  <si>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</si>
  <si>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</si>
  <si>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</si>
  <si>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</si>
  <si>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</si>
  <si>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</si>
  <si>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</si>
  <si>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</si>
  <si>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</si>
  <si>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</si>
  <si>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</si>
  <si>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</si>
  <si>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</si>
  <si>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</si>
  <si>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</si>
  <si>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</si>
  <si>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</si>
  <si>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</si>
  <si>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</si>
  <si>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</si>
  <si>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</si>
  <si>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</si>
  <si>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</si>
  <si>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</si>
  <si>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</si>
  <si>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</si>
  <si>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</si>
  <si>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</si>
  <si>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</si>
  <si>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</si>
  <si>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</si>
  <si>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</si>
  <si>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</si>
  <si>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</si>
  <si>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</si>
  <si>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</si>
  <si>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</si>
  <si>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</si>
  <si>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</si>
  <si>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</si>
  <si>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</si>
  <si>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</si>
  <si>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</si>
  <si>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</si>
  <si>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</si>
  <si>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</si>
  <si>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</si>
  <si>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</si>
  <si>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</si>
  <si>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</si>
  <si>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</si>
  <si>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</si>
  <si>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</si>
  <si>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</si>
  <si>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</si>
  <si>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</si>
  <si>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</si>
  <si>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</si>
  <si>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</si>
  <si>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</si>
  <si>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</si>
  <si>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</si>
  <si>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</si>
  <si>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</si>
  <si>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</si>
  <si>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</si>
  <si>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</si>
  <si>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</si>
  <si>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</si>
  <si>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</si>
  <si>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</si>
  <si>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</si>
  <si>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</si>
  <si>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</si>
  <si>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</si>
  <si>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</si>
  <si>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</si>
  <si>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</si>
  <si>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</si>
  <si>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</si>
  <si>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</si>
  <si>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</si>
  <si>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</si>
  <si>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</si>
  <si>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</si>
  <si>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</si>
  <si>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</si>
  <si>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</si>
  <si>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</si>
  <si>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</si>
  <si>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</si>
  <si>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</si>
  <si>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</si>
  <si>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</si>
  <si>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</si>
  <si>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</si>
  <si>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</si>
  <si>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</si>
  <si>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</si>
  <si>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</si>
  <si>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</si>
  <si>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</si>
  <si>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</si>
  <si>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</si>
  <si>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</si>
  <si>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</si>
  <si>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</si>
  <si>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</si>
  <si>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</si>
  <si>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</si>
  <si>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</si>
  <si>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</si>
  <si>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</si>
  <si>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</si>
  <si>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</si>
  <si>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</si>
  <si>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</si>
  <si>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</si>
  <si>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</si>
  <si>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</si>
  <si>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</si>
  <si>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</si>
  <si>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</si>
  <si>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</si>
  <si>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</si>
  <si>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</si>
  <si>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</si>
  <si>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</si>
  <si>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</si>
  <si>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</si>
  <si>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</si>
  <si>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</si>
  <si>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</si>
  <si>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</si>
  <si>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</si>
  <si>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</si>
  <si>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</si>
  <si>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</si>
  <si>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</si>
  <si>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</si>
  <si>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</si>
  <si>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</si>
  <si>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</si>
  <si>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</si>
  <si>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</si>
  <si>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</si>
  <si>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</si>
  <si>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</si>
  <si>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</si>
  <si>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</si>
  <si>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</si>
  <si>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</si>
  <si>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</si>
  <si>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</si>
  <si>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</si>
  <si>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</si>
  <si>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</si>
  <si>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</si>
  <si>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</si>
  <si>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</si>
  <si>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</si>
  <si>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</si>
  <si>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</si>
  <si>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</si>
  <si>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</si>
  <si>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</si>
  <si>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</si>
  <si>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</si>
  <si>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</si>
  <si>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</si>
  <si>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</si>
  <si>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</si>
  <si>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</si>
  <si>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</si>
  <si>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</si>
  <si>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</si>
  <si>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</si>
  <si>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</si>
  <si>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</si>
  <si>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</si>
  <si>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</si>
  <si>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</si>
  <si>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</si>
  <si>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</si>
  <si>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</si>
  <si>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</si>
  <si>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</si>
  <si>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</si>
  <si>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</si>
  <si>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</si>
  <si>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</si>
  <si>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</si>
  <si>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</si>
  <si>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</si>
  <si>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</si>
  <si>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</si>
  <si>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</si>
  <si>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</si>
  <si>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</si>
  <si>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</si>
  <si>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</si>
  <si>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</si>
  <si>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</si>
  <si>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</si>
  <si>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</si>
  <si>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</si>
  <si>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</si>
  <si>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</si>
  <si>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</si>
  <si>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</si>
  <si>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</si>
  <si>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</si>
  <si>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</si>
  <si>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</si>
  <si>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</si>
  <si>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</si>
  <si>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</si>
  <si>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</si>
  <si>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</si>
  <si>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</si>
  <si>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</si>
  <si>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</si>
  <si>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</si>
  <si>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</si>
  <si>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</si>
  <si>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</si>
  <si>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</si>
  <si>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</si>
  <si>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</si>
  <si>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</si>
  <si>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</si>
  <si>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</si>
  <si>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</si>
  <si>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</si>
  <si>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</si>
  <si>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</si>
  <si>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</si>
  <si>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</si>
  <si>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</si>
  <si>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</si>
  <si>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</si>
  <si>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</si>
  <si>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</si>
  <si>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</si>
  <si>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</si>
  <si>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</si>
  <si>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</si>
  <si>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</si>
  <si>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</si>
  <si>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</si>
  <si>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</si>
  <si>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</si>
  <si>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</si>
  <si>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</si>
  <si>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</si>
  <si>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</si>
  <si>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</si>
  <si>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</si>
  <si>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</si>
  <si>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</si>
  <si>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</si>
  <si>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</si>
  <si>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</si>
  <si>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</si>
  <si>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</si>
  <si>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</si>
  <si>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</si>
  <si>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</si>
  <si>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</si>
  <si>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</si>
  <si>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</si>
  <si>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</si>
  <si>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</si>
  <si>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</si>
  <si>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</si>
  <si>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</si>
  <si>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</si>
  <si>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</si>
  <si>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</si>
  <si>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</si>
  <si>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</si>
  <si>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</si>
  <si>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</si>
  <si>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</si>
  <si>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</si>
  <si>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</si>
  <si>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</si>
  <si>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</si>
  <si>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</si>
  <si>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</si>
  <si>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</si>
  <si>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</si>
  <si>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</si>
  <si>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</si>
  <si>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</si>
  <si>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</si>
  <si>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</si>
  <si>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</si>
  <si>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</si>
  <si>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</si>
  <si>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</si>
  <si>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</si>
  <si>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</si>
  <si>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</si>
  <si>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</si>
  <si>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</si>
  <si>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</si>
  <si>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</si>
  <si>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</si>
  <si>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</si>
  <si>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</si>
  <si>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</si>
  <si>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</si>
  <si>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</si>
  <si>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</si>
  <si>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</si>
  <si>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</si>
  <si>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</si>
  <si>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</si>
  <si>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</si>
  <si>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</si>
  <si>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</si>
  <si>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</si>
  <si>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</si>
  <si>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</si>
  <si>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</si>
  <si>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</si>
  <si>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</si>
  <si>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</si>
  <si>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</si>
  <si>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</si>
  <si>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</si>
  <si>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</si>
  <si>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</si>
  <si>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</si>
  <si>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</si>
  <si>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</si>
  <si>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</si>
  <si>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</si>
  <si>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</si>
  <si>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</si>
  <si>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</si>
  <si>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</si>
  <si>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</si>
  <si>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</si>
  <si>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</si>
  <si>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</si>
  <si>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</si>
  <si>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</si>
  <si>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</si>
  <si>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</si>
  <si>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</si>
  <si>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</si>
  <si>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</si>
  <si>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</si>
  <si>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</si>
  <si>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</si>
  <si>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</si>
  <si>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</si>
  <si>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</si>
  <si>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</si>
  <si>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</si>
  <si>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</si>
  <si>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</si>
  <si>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</si>
  <si>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</si>
  <si>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</si>
  <si>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</si>
  <si>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</si>
  <si>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</si>
  <si>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</si>
  <si>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</si>
  <si>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</si>
  <si>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</si>
  <si>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</si>
  <si>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</si>
  <si>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</si>
  <si>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</si>
  <si>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</si>
  <si>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</si>
  <si>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</si>
  <si>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</si>
  <si>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</si>
  <si>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</si>
  <si>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</si>
  <si>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</si>
  <si>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</si>
  <si>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</si>
  <si>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</si>
  <si>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</si>
  <si>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</si>
  <si>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</si>
  <si>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</si>
  <si>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</si>
  <si>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</si>
  <si>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</si>
  <si>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</si>
  <si>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</si>
  <si>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</si>
  <si>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</si>
  <si>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</si>
  <si>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</si>
  <si>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</si>
  <si>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</si>
  <si>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</si>
  <si>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</si>
  <si>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</si>
  <si>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</si>
  <si>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</si>
  <si>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</si>
  <si>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</si>
  <si>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</si>
  <si>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</si>
  <si>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</si>
  <si>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</si>
  <si>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</si>
  <si>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</si>
  <si>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60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</si>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</sst>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306.9652283564792</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45969.913654282405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45969.913654282405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45969.913654282405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45969.913654282405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45969.913654282405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45969.913654282405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45969.913654282405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45969.913654282405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45969.913654282405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45969.913654282405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45969.913654282405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45969.913654282405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45969.913654282405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45969.913654282405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45969.913654282405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45969.913654282405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45969.913654282405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45969.913654282405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45969.913654282405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45969.913654282405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45969.913654282405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45969.913654282405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45969.913654282405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45969.913654282405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45969.913654282405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45969.913654282405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45969.913654282405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45969.913654282405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45969.913654282405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45969.913654282405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45969.913654282405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45969.913654282405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45969.913654282405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45969.913654282405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45969.913654282405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45969.913654282405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45969.913654282405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45969.913654282405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45969.913654282405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45969.913654282405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45969.913654282405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45969.913654282405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45969.913654282405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45969.913654282405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45969.913654282405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45969.913654282405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45969.913654282405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45969.913654282405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45969.913654282405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45969.913654282405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45969.913654282405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45969.913654282405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45969.913654282405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45969.913654282405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45969.913654282405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45969.913654282405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45969.913654282405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45969.913654282405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45969.913654282405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45969.913654282405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45969.913654282405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45969.913654282405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45969.913654282405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45969.913654282405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45969.913654282405</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45969.913654282405</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144.91381631944387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45969.913654282405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45969.913654282405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45969.913654282405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45969.913654282405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45969.913654282405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45969.913654282405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45969.913654282405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45969.913654282405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45969.913654282405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45969.913654282405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45969.913654282405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45969.913654282405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45969.913654282405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45969.913654282405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45969.913654282405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45969.913654282405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45969.913654282405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45969.913654282405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45969.913654282405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45969.913654282405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45969.913654282405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45969.913654282405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45969.913654282405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45969.913654282405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45969.913654282405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45969.913654282405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45969.913654282405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45969.913654282405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45969.913654282405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45969.913654282405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45969.913654282405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45969.913654282405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45969.913654282405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45969.913654282405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45969.913654282405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45969.913654282405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45969.913654282405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45969.913654282405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45969.913654282405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45969.913654282405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45969.913654282405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45969.913654282405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45969.913654282405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45969.913654282405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45969.913654282405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45969.913654282405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45969.913654282405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45969.913654282405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45969.913654282405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45969.913654282405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45969.913654282405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45969.913654282405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45969.913654282405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45969.913654282405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45969.913654282405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45969.913654282405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45969.913654282405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45969.913654282405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45969.913654282405</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45969.913654282405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45969.913654282405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45969.913654282405</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45969.913654282405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45969.913654282405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45969.913654282405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45969.913654282405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45969.913654282405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45969.913654282405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45969.913654282405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45969.913654282405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45969.913654282405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45969.913654282405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45969.913654282405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45969.913654282405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45969.913654282405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45969.913654282405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45969.913654282405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45969.913654282405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45969.913654282405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45969.913654282405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45969.913654282405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45969.913654282405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45969.913654282405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45969.913654282405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45969.913654282405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45969.913654282405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45969.913654282405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45969.913654282405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45969.913654282405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45969.913654282405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45969.913654282405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45969.913654282405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45969.913654282405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45969.913654282405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45969.913654282405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45969.913654282405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45969.913654282405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45969.913654282405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45969.913654282405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45969.913654282405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45969.913654282405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45969.913654282405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45969.913654282405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45969.913654282405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45969.913654282405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45969.913654282405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45969.913654282405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45969.913654282405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45969.913654282405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45969.913654282405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45969.913654282405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45969.913654282405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45969.913654282405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45969.913654282405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45969.913654282405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45969.913654282405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45969.913654282405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45969.913654282405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45969.913654282405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45969.913654282405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45969.913654282405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45969.913654282405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45969.913654282405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45969.913654282405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45969.913654282405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45969.913654282405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45969.913654282405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45969.913654282405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45969.913654282405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45969.913654282405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45969.913654282405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45969.913654282405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45969.913654282405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45969.913654282405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45969.913654282405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45969.913654282405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45969.913654282405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45969.913654282405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45969.913654282405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45969.913654282405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45969.913654282405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45969.913654282405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45969.913654282405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45969.913654282405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45969.913654282405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45969.913654282405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45969.913654282405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45969.913654282405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45969.913654282405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45969.913654282405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45969.913654282405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45969.913654282405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45969.913654282405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45969.913654282405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45969.913654282405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45969.913654282405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45969.913654282405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45969.913654282405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45969.913654282405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45969.913654282405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45969.913654282405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45969.913654282405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45969.913654282405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45969.913654282405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45969.913654282405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45969.913654282405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45969.913654282405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45969.913654282405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45969.913654282405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45969.913654282405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45969.913654282405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45969.913654282405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45969.913654282405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45969.913654282405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45969.913654282405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45969.913654282405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45969.913654282405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45969.913654282405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45969.913654282405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45969.913654282405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45969.913654282405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45969.913654282405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45969.913654282405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45969.913654282405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45969.913654282405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45969.913654282405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45969.913654282405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45969.913654282405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45969.913654282405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45969.913654282405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45969.913654282405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45969.913654282405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45969.913654282405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45969.913654282405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45969.913654282405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45969.913654282405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45969.913654282405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45969.913654282405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45969.913654282405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45969.913654282405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45969.913654282405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45969.913654282405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45969.913654282405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45969.913654282405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45969.913654282405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45969.913654282405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45969.913654282405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45969.913654282405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45969.913654282405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45969.913654282405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45969.913654282405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45969.913654282405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45969.913654282405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45969.913654282405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45969.913654282405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45969.913654282405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45969.913654282405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45969.913654282405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45969.913654282405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45969.913654282405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45969.913654282405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45969.913654282405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45969.913654282405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45969.913654282405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45969.913654282405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45969.913654282405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45969.913654282405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45969.913654282405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45969.913654282405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45969.913654282405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45969.913654282405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45969.913654282405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45969.913654282405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45969.913654282405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45969.913654282405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45969.913654282405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45969.913654282405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45969.913654282405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45969.913654282405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45969.913654282405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45969.913654282405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45969.913654282405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45969.913654282405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45969.913654282405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45969.913654282405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45969.913654282405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45969.913654282405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45969.913654282405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45969.913654282405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45969.913654282405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45969.913654282405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45969.913654282405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45969.913654282405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45969.913654282405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45969.913654282405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45969.913654282405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45969.913654282405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45969.913654282405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45969.913654282405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45969.913654282405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45969.913654282405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45969.913654282405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45969.913654282405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45969.913654282405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45969.913654282405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45969.913654282405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45969.913654282405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45969.913654282405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45969.913654282405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45969.913654282405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45969.913654282405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45969.913654282405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45969.913654282405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45969.913654282405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45969.913654282405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45969.913654282405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45969.913654282405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45969.913654282405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45969.913654282405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45969.913654282405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45969.913654282405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45969.913654282405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45969.913654282405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45969.913654282405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45969.913654282405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45969.913654282405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45969.913654282405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45969.913654282405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45969.913654282405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45969.913654282405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45969.913654282405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45969.913654282405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45969.913654282405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45969.913654282405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45969.913654282405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45969.913654282405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45969.913654282405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45969.913654282405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45969.913654282405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45969.913654282405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45969.913654282405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45969.913654282405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45969.913654282405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45969.913654282405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45969.913654282405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45969.913654282405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45969.913654282405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45969.913654282405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45969.913654282405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45969.913654282405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45969.913654282405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45969.913654282405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45969.913654282405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45969.913654282405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45969.913654282405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45969.913654282405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45969.913654282405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45969.913654282405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45969.913654282405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45969.913654282405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45969.913654282405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45969.913654282405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45969.913654282405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45969.913654282405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45969.913654282405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45969.913654282405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45969.913654282405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45969.913654282405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45969.913654282405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45969.913654282405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45969.913654282405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45969.913654282405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45969.913654282405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45969.913654282405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45969.913654282405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45969.913654282405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45969.913654282405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45969.913654282405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45969.913654282405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45969.913654282405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45969.913654282405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45969.913654282405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45969.913654282405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45969.913654282405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45969.913654282405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45969.913654282405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45969.913654282405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45969.913654282405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45969.913654282405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45969.913654282405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45969.913654282405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45969.913654282405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45969.913654282405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45969.913654282405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45969.913654282405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45969.913654282405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45969.913654282405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45969.913654282405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45969.913654282405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45969.913654282405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45969.913654282405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45969.913654282405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45969.913654282405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45969.913654282405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45969.913654282405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45969.913654282405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45969.913654282405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45969.913654282405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45969.913654282405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45969.913654282405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45969.913654282405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45969.913654282405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45969.913654282405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45969.913654282405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45969.913654282405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45969.913654282405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45969.913654282405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45969.913654282405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45969.913654282405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45969.913654282405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45969.913654282405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45969.913654282405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45969.913654282405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45969.913654282405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45969.913654282405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45969.913654282405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45969.913654282405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45969.913654282405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45969.913654282405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45969.913654282405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45969.913654282405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45969.913654282405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45969.913654282405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45969.913654282405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45969.913654282405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45969.913654282405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45969.913654282405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45969.913654282405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45969.913654282405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45969.913654282405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45969.913654282405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45969.913654282405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45969.913654282405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45969.913654282405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45969.913654282405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45969.913654282405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45969.913654282405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45969.913654282405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45969.913654282405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45969.913654282405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45969.913654282405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45969.913654282405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45969.913654282405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45969.913654282405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45969.913654282405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45969.913654282405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45969.913654282405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45969.913654282405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45969.913654282405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45969.913654282405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45969.913654282405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45969.913654282405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45969.913654282405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45969.913654282405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45969.913654282405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45969.913654282405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45969.913654282405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45969.913654282405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45969.913654282405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45969.913654282405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45969.913654282405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45969.913654282405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45969.913654282405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45969.913654282405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45969.913654282405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45969.913654282405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45969.913654282405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45969.913654282405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45969.913654282405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45969.913654282405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45969.913654282405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45969.913654282405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45969.913654282405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45969.913654282405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45969.913654282405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45969.913654282405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45969.913654282405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45969.913654282405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45969.913654282405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45969.913654282405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45969.913654282405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45969.913654282405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45969.913654282405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45969.913654282405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45969.913654282405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45969.913654282405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45969.913654282405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45969.913654282405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45969.913654282405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45969.913654282405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45969.913654282405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45969.913654282405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45969.913654282405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45969.913654282405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45969.913654282405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45969.913654282405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45969.913654282405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45969.913654282405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45969.913654282405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45969.913654282405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45969.913654282405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45969.913654282405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45969.913654282405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45969.913654282405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45969.913654282405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45969.913654282405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45969.913654282405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45969.913654282405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45969.913654282405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45969.913654282405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45969.913654282405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45969.913654282405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45969.913654282405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45969.913654282405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45969.913654282405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45969.913654282405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45969.913654282405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45969.913654282405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45969.913654282405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45969.913654282405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45969.913654282405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45969.913654282405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45969.913654282405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45969.913654282405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45969.913654282405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45969.913654282405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45969.913654282405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45969.913654282405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45969.913654282405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45969.913654282405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45969.913654282405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45969.913654282405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45969.913654282405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45969.913654282405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45969.913654282405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45969.913654282405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45969.913654282405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45969.913654282405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45969.913654282405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45969.913654282405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45969.913654282405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45969.913654282405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45969.913654282405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45969.913654282405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45969.913654282405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45969.913654282405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45969.913654282405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45969.913654282405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45969.913654282405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45969.913654282405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45969.913654282405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45969.913654282405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45969.913654282405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45969.913654282405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45969.913654282405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45969.913654282405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45969.913654282405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45969.913654282405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45969.913654282405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45969.913654282405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45969.913654282405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45969.913654282405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45969.913654282405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45969.913654282405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45969.913654282405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45969.913654282405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45969.913654282405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45969.913654282405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45969.913654282405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45969.913654282405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45969.913654282405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45969.913654282405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45969.913654282405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45969.913654282405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45969.913654282405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45969.913654282405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45969.913654282405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45969.913654282405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45969.913654282405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45969.913654282405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45969.913654282405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45969.913654282405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45969.913654282405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45969.913654282405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45969.913654282405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45969.913654282405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45969.913654282405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45969.913654282405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45969.913654282405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45969.913654282405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45969.913654282405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45969.913654282405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45969.913654282405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45969.913654282405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45969.913654282405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45969.913654282405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45969.913654282405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45969.913654282405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45969.913654282405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45969.913654282405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45969.913654282405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45969.913654282405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45969.913654282405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45969.913654282405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45969.913654282405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45969.913654282405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45969.913654282405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45969.913654282405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45969.913654282405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45969.913654282405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45969.913654282405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45969.913654282405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45969.913654282405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45969.913654282405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45969.913654282405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45969.913654282405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45969.913654282405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45969.913654282405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45969.913654282405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45969.913654282405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45969.913654282405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45969.913654282405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45969.913654282405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45969.913654282405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45969.913654282405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45969.913654282405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45969.913654282405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45969.913654282405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45969.913654282405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45969.913654282405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45969.913654282405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45969.913654282405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45969.913654282405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45969.913654282405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45969.913654282405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45969.913654282405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45969.913654282405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45969.913654282405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45969.913654282405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45969.913654282405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45969.913654282405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45969.913654282405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45969.913654282405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45969.913654282405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45969.913654282405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45969.913654282405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45969.913654282405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45969.913654282405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45969.913654282405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45969.913654282405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45969.913654282405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45969.913654282405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45969.913654282405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45969.913654282405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45969.913654282405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45969.913654282405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45969.913654282405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45969.913654282405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45969.913654282405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45969.913654282405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45969.913654282405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45969.913654282405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45969.913654282405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45969.913654282405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45969.913654282405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45969.913654282405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45969.913654282405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45969.913654282405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45969.913654282405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45969.913654282405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45969.913654282405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45969.913654282405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45969.913654282405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45969.913654282405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45969.913654282405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45969.913654282405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45969.913654282405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45969.913654282405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45969.913654282405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45969.913654282405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45969.913654282405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45969.913654282405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45969.913654282405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45969.913654282405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45969.913654282405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45969.913654282405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45969.913654282405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45969.913654282405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45969.913654282405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45969.913654282405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45969.913654282405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45969.913654282405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45969.913654282405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45969.913654282405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45969.913654282405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45969.913654282405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45969.913654282405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45969.913654282405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45969.913654282405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45969.913654282405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45969.913654282405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45969.913654282405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45969.913654282405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45969.913654282405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45969.913654282405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45969.913654282405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45969.913654282405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45969.913654282405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45969.913654282405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45969.913654282405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45969.913654282405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45969.913654282405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45969.913654282405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45969.913654282405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45969.913654282405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45969.913654282405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45969.913654282405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45969.913654282405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45969.913654282405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45969.913654282405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45969.913654282405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45969.913654282405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45969.913654282405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45969.913654282405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45969.913654282405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45969.913654282405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45969.913654282405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45969.913654282405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45969.913654282405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45969.913654282405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45969.913654282405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45969.913654282405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45969.913654282405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45969.913654282405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45969.913654282405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45969.913654282405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45969.913654282405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45969.913654282405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45969.913654282405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45969.913654282405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45969.913654282405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45969.913654282405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45969.913654282405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45969.913654282405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45969.913654282405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45969.913654282405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45969.913654282405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45969.913654282405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45969.913654282405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45969.913654282405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45969.913654282405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45969.913654282405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45969.913654282405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45969.913654282405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45969.913654282405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45969.913654282405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45969.913654282405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45969.913654282405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45969.913654282405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45969.913654282405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45969.913654282405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45969.913654282405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45969.913654282405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45969.913654282405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45969.913654282405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45969.913654282405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45969.913654282405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45969.913654282405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45969.913654282405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45969.913654282405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45969.913654282405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45969.913654282405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45969.913654282405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45969.913654282405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45969.913654282405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45969.913654282405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45969.913654282405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45969.913654282405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45969.913654282405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45969.913654282405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45969.913654282405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45969.913654282405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45969.913654282405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45969.913654282405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45969.913654282405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45969.913654282405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45969.913654282405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45969.913654282405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45969.913654282405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45969.913654282405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45969.913654282405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45969.913654282405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45969.913654282405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45969.913654282405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45969.913654282405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45969.913654282405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45969.913654282405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45969.913654282405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45969.913654282405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45969.913654282405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45969.913654282405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45969.913654282405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45969.913654282405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45969.913654282405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45969.913654282405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45969.913654282405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45969.913654282405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45969.913654282405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45969.913654282405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45969.913654282405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45969.913654282405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45969.913654282405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45969.913654282405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45969.913654282405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45969.913654282405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45969.913654282405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45969.913654282405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45969.913654282405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45969.913654282405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45969.913654282405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45969.913654282405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45969.913654282405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45969.913654282405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45969.913654282405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45969.913654282405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45969.913654282405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45969.913654282405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45969.913654282405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45969.913654282405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45969.913654282405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45969.913654282405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45969.913654282405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45969.913654282405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45969.913654282405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45969.913654282405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45969.913654282405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45969.913654282405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45969.913654282405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45969.913654282405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45969.913654282405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45969.913654282405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45969.913654282405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45969.913654282405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45969.913654282405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45969.913654282405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45969.913654282405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45969.913654282405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45969.913654282405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45969.913654282405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45969.913654282405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45969.913654282405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45969.913654282405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45969.913654282405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45969.913654282405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45969.913654282405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45969.913654282405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45969.913654282405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45969.913654282405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45969.913654282405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45969.913654282405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45969.913654282405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45969.913654282405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45969.913654282405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45969.913654282405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45969.913654282405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45969.913654282405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45969.913654282405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45969.913654282405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45969.913654282405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45969.913654282405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45969.913654282405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45969.913654282405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45969.913654282405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45969.913654282405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45969.913654282405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45969.913654282405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45969.913654282405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45969.913654282405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45969.913654282405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45969.913654282405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45969.913654282405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45969.913654282405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45969.913654282405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45969.913654282405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45969.913654282405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45969.913654282405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45969.913654282405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45969.913654282405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45969.913654282405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45969.913654282405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45969.913654282405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45969.913654282405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45969.913654282405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45969.913654282405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45969.913654282405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45969.913654282405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45969.913654282405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45969.913654282405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45969.913654282405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45969.913654282405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45969.913654282405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45969.913654282405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45969.913654282405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45969.913654282405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45969.913654282405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45969.913654282405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45969.913654282405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45969.913654282405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45969.913654282405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45969.913654282405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45969.913654282405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45969.913654282405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45969.913654282405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45969.913654282405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45969.913654282405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45969.913654282405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45969.913654282405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45969.913654282405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45969.913654282405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45969.913654282405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45969.913654282405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45969.913654282405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45969.913654282405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45969.913654282405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45969.913654282405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45969.913654282405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45969.913654282405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45969.913654282405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45969.913654282405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45969.913654282405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45969.913654282405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45969.913654282405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45969.913654282405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45969.913654282405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45969.913654282405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45969.913654282405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45969.913654282405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45969.913654282405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45969.913654282405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45969.913654282405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45969.913654282405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45969.913654282405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45969.913654282405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45969.913654282405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45969.913654282405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45969.913654282405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45969.913654282405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45969.913654282405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45969.913654282405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45969.913654282405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45969.913654282405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45969.913654282405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45969.913654282405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45969.913654282405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45969.913654282405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45969.913654282405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45969.913654282405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45969.913654282405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45969.913654282405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45969.913654282405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45969.913654282405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45969.913654282405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45969.913654282405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45969.913654282405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45969.913654282405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45969.913654282405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45969.913654282405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45969.913654282405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45969.913654282405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45969.913654282405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45969.913654282405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45969.913654282405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45969.913654282405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45969.913654282405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45969.913654282405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45969.913654282405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45969.913654282405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45969.913654282405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45969.913654282405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45969.913654282405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45969.913654282405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45969.913654282405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45969.913654282405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45969.913654282405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45969.913654282405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45969.913654282405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45969.913654282405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45969.913654282405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45969.913654282405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45969.913654282405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45969.913654282405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45969.913654282405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45969.913654282405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45969.913654282405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45969.913654282405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45969.913654282405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45969.913654282405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45969.913654282405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45969.913654282405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45969.913654282405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45969.913654282405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45969.913654282405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45969.913654282405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45969.913654282405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45969.913654282405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45969.913654282405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45969.913654282405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45969.913654282405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45969.913654282405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45969.913654282405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45969.913654282405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45969.913654282405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45969.913654282405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45969.913654282405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45969.913654282405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45969.913654282405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45969.913654282405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45969.913654282405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45969.913654282405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45969.913654282405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45969.913654282405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45969.913654282405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45969.913654282405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45969.913654282405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45969.913654282405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45969.913654282405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45969.913654282405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45969.913654282405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45969.913654282405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45969.913654282405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45969.913654282405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45969.913654282405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45969.913654282405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45969.913654282405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45969.913654282405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45969.913654282405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45969.913654282405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45969.913654282405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45969.913654282405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45969.913654282405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45969.913654282405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45969.913654282405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45969.913654282405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45969.913654282405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45969.913654282405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45969.913654282405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45969.913654282405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45969.913654282405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45969.913654282405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45969.913654282405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45969.913654282405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45969.913654282405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45969.913654282405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45969.913654282405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45969.913654282405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45969.913654282405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45969.913654282405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45969.913654282405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45969.913654282405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45969.913654282405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45969.913654282405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45969.913654282405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45969.913654282405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45969.913654282405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45969.913654282405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45969.913654282405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45969.913654282405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45969.913654282405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45969.913654282405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45969.913654282405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45969.913654282405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45969.913654282405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45969.913654282405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45969.913654282405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45969.913654282405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45969.913654282405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45969.913654282405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45969.913654282405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45969.913654282405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45969.913654282405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45969.913654282405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45969.913654282405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45969.913654282405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45969.913654282405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45969.913654282405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45969.913654282405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45969.913654282405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45969.913654282405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45969.913654282405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45969.913654282405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45969.913654282405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45969.913654282405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45969.913654282405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45969.913654282405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45969.913654282405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45969.913654282405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45969.913654282405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45969.913654282405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45969.913654282405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45969.913654282405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45969.913654282405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45969.913654282405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45969.913654282405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45969.913654282405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45969.913654282405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45969.913654282405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45969.913654282405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45969.913654282405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45969.913654282405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45969.913654282405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45969.913654282405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45969.913654282405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45969.913654282405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45969.913654282405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45969.913654282405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45969.913654282405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45969.913654282405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45969.913654282405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45969.913654282405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45969.913654282405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45969.913654282405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45969.913654282405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45969.913654282405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45969.913654282405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45969.913654282405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45969.913654282405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45969.913654282405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45969.913654282405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45969.913654282405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45969.913654282405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45969.913654282405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45969.913654282405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45969.913654282405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45969.913654282405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45969.913654282405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45969.913654282405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45969.913654282405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45969.913654282405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45969.913654282405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45969.913654282405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45969.913654282405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45969.913654282405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45969.913654282405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266.43293668980914</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45969.912499999999</v>
      </c>
      <c r="G3" s="136">
        <f t="shared" ca="1" si="0"/>
        <v>1.154282406787388E-3</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45969.913654282405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45969.913654282405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45969.913654282405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45969.913654282405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45969.913654282405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45969.913654282405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45969.913654282405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45969.913654282405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45969.913654282405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45969.913654282405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45969.913654282405</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45969.913654282405</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45969.913654282405</v>
      </c>
      <c r="H16" s="96"/>
      <c r="I16" s="135"/>
      <c r="J16" s="135"/>
      <c r="K16" s="98"/>
      <c r="L16" s="92"/>
    </row>
    <row r="17" spans="1:12" ht="15" customHeight="1">
      <c r="A17" s="135"/>
      <c r="B17" s="135"/>
      <c r="C17" s="94"/>
      <c r="D17" s="92"/>
      <c r="E17" s="95"/>
      <c r="F17" s="96"/>
      <c r="G17" s="136">
        <f t="shared" ca="1" si="1"/>
        <v>45969.913654282405</v>
      </c>
      <c r="H17" s="96"/>
      <c r="I17" s="135"/>
      <c r="J17" s="135"/>
      <c r="K17" s="98"/>
      <c r="L17" s="92"/>
    </row>
    <row r="18" spans="1:12" ht="15" customHeight="1">
      <c r="A18" s="135"/>
      <c r="B18" s="135" t="str">
        <f>IFERROR(VLOOKUP(D18,DB!A:K,11,0),"")</f>
        <v/>
      </c>
      <c r="C18" s="94"/>
      <c r="D18" s="92"/>
      <c r="E18" s="95"/>
      <c r="F18" s="96"/>
      <c r="G18" s="136">
        <f t="shared" ca="1" si="1"/>
        <v>45969.913654282405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45969.913654282405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45969.913654282405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45969.913654282405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45969.913654282405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45969.913654282405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45969.913654282405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45969.913654282405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45969.913654282405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45969.913654282405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45969.913654282405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45969.913654282405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45969.913654282405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45969.913654282405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45969.913654282405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45969.913654282405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45969.913654282405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45969.913654282405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45969.913654282405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45969.913654282405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45969.913654282405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45969.913654282405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45969.913654282405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45969.913654282405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45969.913654282405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45969.913654282405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45969.913654282405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45969.913654282405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45969.913654282405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45969.913654282405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45969.913654282405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45969.913654282405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45969.913654282405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45969.913654282405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45969.913654282405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45969.913654282405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45969.913654282405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45969.913654282405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45969.913654282405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45969.913654282405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45969.913654282405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45969.913654282405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45969.913654282405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45969.913654282405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45969.913654282405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45969.913654282405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45969.913654282405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45969.913654282405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45969.913654282405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45969.913654282405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45969.913654282405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45969.913654282405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45969.913654282405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45969.913654282405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45969.913654282405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45969.913654282405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45969.913654282405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45969.913654282405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45969.913654282405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45969.913654282405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45969.913654282405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45969.913654282405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45969.913654282405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45969.913654282405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45969.913654282405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45969.913654282405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45969.913654282405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45969.913654282405</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78.081594097217021</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43.724776967588696</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21.252543171292928</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45969.913654282405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45969.913654282405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45969.913654282405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45969.913654282405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45969.913654282405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45969.913654282405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45969.913654282405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45969.913654282405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45969.913654282405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45969.913654282405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45969.913654282405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45969.913654282405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45969.913654282405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45969.913654282405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45969.913654282405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45969.913654282405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45969.913654282405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45969.913654282405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45969.913654282405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45969.913654282405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45969.913654282405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45969.913654282405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45969.913654282405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45969.913654282405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45969.913654282405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45969.913654282405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45969.913654282405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45969.913654282405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45969.913654282405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45969.913654282405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45969.913654282405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45969.913654282405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45969.913654282405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45969.913654282405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45969.913654282405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45969.913654282405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45969.913654282405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45969.913654282405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45969.913654282405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45969.913654282405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45969.913654282405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45969.913654282405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45969.913654282405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45969.913654282405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45969.913654282405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45969.913654282405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45969.913654282405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45969.913654282405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45969.913654282405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45969.913654282405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45969.913654282405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45969.913654282405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45969.913654282405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45969.913654282405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45969.913654282405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45969.913654282405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45969.913654282405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45969.913654282405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45969.913654282405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45969.913654282405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45969.913654282405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45969.913654282405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45969.913654282405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45969.913654282405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45969.913654282405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45969.913654282405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45969.913654282405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45969.913654282405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45969.913654282405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45969.913654282405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45969.913654282405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45969.913654282405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45969.913654282405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45969.913654282405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45969.913654282405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45969.913654282405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45969.913654282405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45969.913654282405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45969.913654282405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45969.913654282405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45969.913654282405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45969.913654282405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45969.913654282405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45969.913654282405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45969.913654282405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45969.913654282405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45969.913654282405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45969.913654282405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45969.913654282405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45969.913654282405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45969.913654282405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45969.913654282405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45969.913654282405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45969.913654282405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45969.913654282405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45969.913654282405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45969.913654282405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45969.913654282405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45969.913654282405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45969.913654282405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45969.913654282405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45969.913654282405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45969.913654282405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45969.913654282405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45969.913654282405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45969.913654282405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45969.913654282405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45969.913654282405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45969.913654282405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45969.913654282405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45969.913654282405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45969.913654282405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45969.913654282405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45969.913654282405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45969.913654282405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45969.913654282405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45969.913654282405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45969.913654282405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45969.913654282405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45969.913654282405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45969.913654282405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45969.913654282405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45969.913654282405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45969.913654282405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45969.913654282405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45969.913654282405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45969.913654282405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45969.913654282405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45969.913654282405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45969.913654282405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45969.913654282405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45969.913654282405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45969.913654282405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45969.913654282405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45969.913654282405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45969.913654282405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45969.913654282405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45969.913654282405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45969.913654282405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45969.913654282405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45969.913654282405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45969.913654282405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45969.913654282405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45969.913654282405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45969.913654282405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45969.913654282405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45969.913654282405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45969.913654282405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45969.913654282405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45969.913654282405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45969.913654282405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45969.913654282405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45969.913654282405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45969.913654282405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45969.913654282405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45969.913654282405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45969.913654282405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45969.913654282405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45969.913654282405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45969.913654282405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45969.913654282405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45969.913654282405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45969.913654282405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45969.913654282405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45969.913654282405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45969.913654282405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45969.913654282405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45969.913654282405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45969.913654282405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45969.913654282405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45969.913654282405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45969.913654282405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45969.913654282405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45969.913654282405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45969.913654282405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45969.913654282405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45969.913654282405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45969.913654282405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45969.913654282405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45969.913654282405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45969.913654282405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45969.913654282405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45969.913654282405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45969.913654282405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45969.913654282405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45969.913654282405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45969.913654282405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45969.913654282405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45969.913654282405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45969.913654282405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45969.913654282405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45969.913654282405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45969.913654282405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45969.913654282405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45969.913654282405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45969.913654282405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45969.913654282405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45969.913654282405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45969.913654282405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45969.913654282405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45969.913654282405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45969.913654282405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45969.913654282405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45969.913654282405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45969.913654282405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45969.913654282405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45969.913654282405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45969.913654282405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45969.913654282405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45969.913654282405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45969.913654282405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45969.913654282405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45969.913654282405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45969.913654282405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45969.913654282405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45969.913654282405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45969.913654282405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45969.913654282405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45969.913654282405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45969.913654282405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45969.913654282405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45969.913654282405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45969.913654282405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45969.913654282405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45969.913654282405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45969.913654282405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45969.913654282405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45969.913654282405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45969.913654282405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45969.913654282405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45969.913654282405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45969.913654282405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45969.913654282405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45969.913654282405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45969.913654282405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45969.913654282405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45969.913654282405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45969.913654282405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45969.913654282405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45969.913654282405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45969.913654282405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45969.913654282405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45969.913654282405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45969.913654282405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45969.913654282405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45969.913654282405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45969.913654282405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45969.913654282405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45969.913654282405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45969.913654282405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45969.913654282405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45969.913654282405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45969.913654282405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45969.913654282405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45969.913654282405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45969.913654282405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45969.913654282405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45969.913654282405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45969.913654282405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45969.913654282405</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45969.913654282405</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45969.913654282405</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4" ca="1" si="0">IFERROR(NOW()-F2,"-")</f>
        <v>0.13675613425584743</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31036</v>
      </c>
      <c r="E3" s="124" t="s">
        <v>39021</v>
      </c>
      <c r="F3" s="144">
        <v>45969.819953703707</v>
      </c>
      <c r="G3" s="105">
        <f t="shared" ca="1" si="0"/>
        <v>9.3700578698189929E-2</v>
      </c>
      <c r="H3" s="144">
        <v>45969.814305555556</v>
      </c>
      <c r="I3" s="142" t="str">
        <f>IFERROR(VLOOKUP(D3,DB!A:F,6,0),"")</f>
        <v>SCECO</v>
      </c>
      <c r="J3" s="142" t="str">
        <f>IFERROR(VLOOKUP(D3,DB!A:G,7,0),"")</f>
        <v>Vandalized</v>
      </c>
      <c r="K3" s="146" t="s">
        <v>39121</v>
      </c>
      <c r="L3" s="147" t="str">
        <f>IFERROR(VLOOKUP(D3,DB!A:I,9,0),"")</f>
        <v>Latis</v>
      </c>
    </row>
    <row r="4" spans="1:16382" ht="31.5" customHeight="1">
      <c r="A4" s="141"/>
      <c r="B4" s="142" t="str">
        <f>IFERROR(VLOOKUP(D4,DB!A:K,11,0),"")</f>
        <v>R6</v>
      </c>
      <c r="C4" s="143"/>
      <c r="D4" s="145" t="s">
        <v>31598</v>
      </c>
      <c r="E4" s="124"/>
      <c r="F4" s="144"/>
      <c r="G4" s="105">
        <f t="shared" ca="1" si="0"/>
        <v>45969.913654282405</v>
      </c>
      <c r="H4" s="144"/>
      <c r="I4" s="142" t="str">
        <f>IFERROR(VLOOKUP(D4,DB!A:F,6,0),"")</f>
        <v>SCECO</v>
      </c>
      <c r="J4" s="142" t="str">
        <f>IFERROR(VLOOKUP(D4,DB!A:G,7,0),"")</f>
        <v>Vandalized+No BB Design</v>
      </c>
      <c r="K4" s="146"/>
      <c r="L4" s="147" t="str">
        <f>IFERROR(VLOOKUP(D4,DB!A:I,9,0),"")</f>
        <v>Latis</v>
      </c>
    </row>
    <row r="5" spans="1:16382" ht="31.5" customHeight="1">
      <c r="A5" s="141"/>
      <c r="B5" s="142" t="str">
        <f>IFERROR(VLOOKUP(D5,DB!A:K,11,0),"")</f>
        <v/>
      </c>
      <c r="C5" s="143"/>
      <c r="D5" s="145"/>
      <c r="E5" s="124"/>
      <c r="F5" s="144"/>
      <c r="G5" s="105">
        <f t="shared" ref="G5:G24" ca="1" si="1">IFERROR(NOW()-F5,"-")</f>
        <v>45969.913654282405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45969.913654282405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45969.913654282405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45969.913654282405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45969.913654282405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45969.913654282405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45969.913654282405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45969.913654282405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45969.913654282405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45969.913654282405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45969.913654282405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45969.913654282405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45969.913654282405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45969.913654282405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45969.913654282405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45969.913654282405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45969.913654282405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45969.913654282405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45969.913654282405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45969.913654282405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45969.913654282405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45969.913654282405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45969.913654282405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45969.913654282405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45969.913654282405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45969.913654282405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45969.913654282405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45969.913654282405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45969.913654282405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45969.913654282405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45969.913654282405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45969.913654282405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45969.913654282405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45969.913654282405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45969.913654282405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45969.913654282405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45969.913654282405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45969.913654282405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45969.913654282405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45969.913654282405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45969.913654282405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45969.913654282405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45969.913654282405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45969.913654282405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45969.913654282405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45969.913654282405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45969.913654282405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45969.913654282405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45969.913654282405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45969.913654282405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45969.913654282405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45969.913654282405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45969.913654282405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45969.913654282405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45969.913654282405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45969.913654282405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45969.913654282405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45969.913654282405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45969.913654282405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45969.913654282405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45969.913654282405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45969.913654282405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45969.913654282405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45969.913654282405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45969.913654282405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45969.913654282405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45969.913654282405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45969.913654282405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45969.913654282405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45969.913654282405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45969.913654282405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45969.913654282405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45969.913654282405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45969.913654282405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45969.913654282405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45969.913654282405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45969.913654282405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45969.913654282405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45969.913654282405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45969.913654282405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45969.913654282405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45969.913654282405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45969.913654282405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45969.913654282405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45969.913654282405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45969.913654282405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45969.913654282405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45969.913654282405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45969.913654282405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45969.913654282405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45969.913654282405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45969.913654282405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45969.913654282405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45969.913654282405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45969.913654282405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45969.913654282405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45969.913654282405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45969.913654282405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45969.913654282405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45969.913654282405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45969.913654282405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45969.913654282405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45969.913654282405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45969.913654282405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45969.913654282405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45969.913654282405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45969.913654282405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45969.913654282405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45969.913654282405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45969.913654282405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45969.913654282405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45969.913654282405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45969.913654282405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45969.913654282405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45969.913654282405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45969.913654282405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45969.913654282405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45969.913654282405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45969.913654282405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45969.913654282405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45969.913654282405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45969.913654282405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45969.913654282405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45969.913654282405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45969.913654282405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45969.913654282405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45969.913654282405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45969.913654282405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45969.913654282405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45969.913654282405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45969.913654282405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45969.913654282405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45969.913654282405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45969.913654282405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45969.913654282405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45969.913654282405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45969.913654282405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45969.913654282405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45969.913654282405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45969.913654282405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45969.913654282405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45969.913654282405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45969.913654282405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45969.913654282405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45969.913654282405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45969.913654282405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45969.913654282405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45969.913654282405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45969.913654282405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45969.913654282405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45969.913654282405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45969.913654282405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45969.913654282405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45969.913654282405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45969.913654282405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45969.913654282405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45969.913654282405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45969.913654282405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45969.913654282405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45969.913654282405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45969.913654282405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45969.913654282405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45969.913654282405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45969.913654282405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45969.913654282405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45969.913654282405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45969.913654282405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45969.913654282405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45969.913654282405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45969.913654282405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45969.913654282405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45969.913654282405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45969.913654282405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45969.913654282405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45969.913654282405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45969.913654282405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45969.913654282405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45969.913654282405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45969.913654282405</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45969.913654282405</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45969.913654282405</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45969.913654282405</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2025-11-08T18:57:32Z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