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8" documentId="120_S{2AC9BD13-BADA-5192-A53E-5A8FF88502F6}" xr6:coauthVersionLast="47" xr6:coauthVersionMax="47" xr10:uidLastSave="{525C67EC-A041-4C24-A81C-3C52D296192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<sst xmlns="http://schemas.openxmlformats.org/spreadsheetml/2006/main" count="180287" uniqueCount="39129">
  <si>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</si>
  <si>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</si>
  <si>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</si>
  <si>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</si>
  <si>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</si>
  <si>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</si>
  <si>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</si>
  <si>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</si>
  <si>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</si>
  <si>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</si>
  <si>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</si>
  <si>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</si>
  <si>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</si>
  <si>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</si>
  <si>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</si>
  <si>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</si>
  <si>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</si>
  <si>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</si>
  <si>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</si>
  <si>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</si>
  <si>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</si>
  <si>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</si>
  <si>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</si>
  <si>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</si>
  <si>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</si>
  <si>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</si>
  <si>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</si>
  <si>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</si>
  <si>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</si>
  <si>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</si>
  <si>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</si>
  <si>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</si>
  <si>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</si>
  <si>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</si>
  <si>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</si>
  <si>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</si>
  <si>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</si>
  <si>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</si>
  <si>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</si>
  <si>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</si>
  <si>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</si>
  <si>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</si>
  <si>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</si>
  <si>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</si>
  <si>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</si>
  <si>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</si>
  <si>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</si>
  <si>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</si>
  <si>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</si>
  <si>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</si>
  <si>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</si>
  <si>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</si>
  <si>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</si>
  <si>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</si>
  <si>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</si>
  <si>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</si>
  <si>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</si>
  <si>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</si>
  <si>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</si>
  <si>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</si>
  <si>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</si>
  <si>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</si>
  <si>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</si>
  <si>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</si>
  <si>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</si>
  <si>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</si>
  <si>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</si>
  <si>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</si>
  <si>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</si>
  <si>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</si>
  <si>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</si>
  <si>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</si>
  <si>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</si>
  <si>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</si>
  <si>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</si>
  <si>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</si>
  <si>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</si>
  <si>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</si>
  <si>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</si>
  <si>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</si>
  <si>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</si>
  <si>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</si>
  <si>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</si>
  <si>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</si>
  <si>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</si>
  <si>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</si>
  <si>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</si>
  <si>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</si>
  <si>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</si>
  <si>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</si>
  <si>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</si>
  <si>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</si>
  <si>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</si>
  <si>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</si>
  <si>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</si>
  <si>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</si>
  <si>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</si>
  <si>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</si>
  <si>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</si>
  <si>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</si>
  <si>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</si>
  <si>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</si>
  <si>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</si>
  <si>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</si>
  <si>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</si>
  <si>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</si>
  <si>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</si>
  <si>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</si>
  <si>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</si>
  <si>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</si>
  <si>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</si>
  <si>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</si>
  <si>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</si>
  <si>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</si>
  <si>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</si>
  <si>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</si>
  <si>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</si>
  <si>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</si>
  <si>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</si>
  <si>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</si>
  <si>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</si>
  <si>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</si>
  <si>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</si>
  <si>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</si>
  <si>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</si>
  <si>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</si>
  <si>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</si>
  <si>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</si>
  <si>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</si>
  <si>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</si>
  <si>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</si>
  <si>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</si>
  <si>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</si>
  <si>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</si>
  <si>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</si>
  <si>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</si>
  <si>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</si>
  <si>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</si>
  <si>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</si>
  <si>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</si>
  <si>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</si>
  <si>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</si>
  <si>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</si>
  <si>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</si>
  <si>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</si>
  <si>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</si>
  <si>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</si>
  <si>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</si>
  <si>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</si>
  <si>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</si>
  <si>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</si>
  <si>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</si>
  <si>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</si>
  <si>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</si>
  <si>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</si>
  <si>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</si>
  <si>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</si>
  <si>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</si>
  <si>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</si>
  <si>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</si>
  <si>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</si>
  <si>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</si>
  <si>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</si>
  <si>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</si>
  <si>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</si>
  <si>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</si>
  <si>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</si>
  <si>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</si>
  <si>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</si>
  <si>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</si>
  <si>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</si>
  <si>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</si>
  <si>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</si>
  <si>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</si>
  <si>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</si>
  <si>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</si>
  <si>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</si>
  <si>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</si>
  <si>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</si>
  <si>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</si>
  <si>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</si>
  <si>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</si>
  <si>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</si>
  <si>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</si>
  <si>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</si>
  <si>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</si>
  <si>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</si>
  <si>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</si>
  <si>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</si>
  <si>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</si>
  <si>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</si>
  <si>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</si>
  <si>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</si>
  <si>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</si>
  <si>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</si>
  <si>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</si>
  <si>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</si>
  <si>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</si>
  <si>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</si>
  <si>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</si>
  <si>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</si>
  <si>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</si>
  <si>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</si>
  <si>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</si>
  <si>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</si>
  <si>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</si>
  <si>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</si>
  <si>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</si>
  <si>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</si>
  <si>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</si>
  <si>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</si>
  <si>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</si>
  <si>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</si>
  <si>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</si>
  <si>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</si>
  <si>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</si>
  <si>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</si>
  <si>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</si>
  <si>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</si>
  <si>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</si>
  <si>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</si>
  <si>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</si>
  <si>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</si>
  <si>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</si>
  <si>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</si>
  <si>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</si>
  <si>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</si>
  <si>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</si>
  <si>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</si>
  <si>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</si>
  <si>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</si>
  <si>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</si>
  <si>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</si>
  <si>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</si>
  <si>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</si>
  <si>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</si>
  <si>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</si>
  <si>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</si>
  <si>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</si>
  <si>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</si>
  <si>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</si>
  <si>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</si>
  <si>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</si>
  <si>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</si>
  <si>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</si>
  <si>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</si>
  <si>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</si>
  <si>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</si>
  <si>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</si>
  <si>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</si>
  <si>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</si>
  <si>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</si>
  <si>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</si>
  <si>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</si>
  <si>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</si>
  <si>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</si>
  <si>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</si>
  <si>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</si>
  <si>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</si>
  <si>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</si>
  <si>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</si>
  <si>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</si>
  <si>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</si>
  <si>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</si>
  <si>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</si>
  <si>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</si>
  <si>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</si>
  <si>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</si>
  <si>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</si>
  <si>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</si>
  <si>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</si>
  <si>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</si>
  <si>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</si>
  <si>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</si>
  <si>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</si>
  <si>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</si>
  <si>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</si>
  <si>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</si>
  <si>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</si>
  <si>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</si>
  <si>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</si>
  <si>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</si>
  <si>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</si>
  <si>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</si>
  <si>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</si>
  <si>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</si>
  <si>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</si>
  <si>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</si>
  <si>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</si>
  <si>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</si>
  <si>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</si>
  <si>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</si>
  <si>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</si>
  <si>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</si>
  <si>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</si>
  <si>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</si>
  <si>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</si>
  <si>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</si>
  <si>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</si>
  <si>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</si>
  <si>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</si>
  <si>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</si>
  <si>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</si>
  <si>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</si>
  <si>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</si>
  <si>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</si>
  <si>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</si>
  <si>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</si>
  <si>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</si>
  <si>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</si>
  <si>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</si>
  <si>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</si>
  <si>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</si>
  <si>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</si>
  <si>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</si>
  <si>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</si>
  <si>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</si>
  <si>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</si>
  <si>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</si>
  <si>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</si>
  <si>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</si>
  <si>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</si>
  <si>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</si>
  <si>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</si>
  <si>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</si>
  <si>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</si>
  <si>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</si>
  <si>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</si>
  <si>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</si>
  <si>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</si>
  <si>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</si>
  <si>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</si>
  <si>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</si>
  <si>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</si>
  <si>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</si>
  <si>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</si>
  <si>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</si>
  <si>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</si>
  <si>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</si>
  <si>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</si>
  <si>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</si>
  <si>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</si>
  <si>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</si>
  <si>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</si>
  <si>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</si>
  <si>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</si>
  <si>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</si>
  <si>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</si>
  <si>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</si>
  <si>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</si>
  <si>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</si>
  <si>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</si>
  <si>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</si>
  <si>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</si>
  <si>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</si>
  <si>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</si>
  <si>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</si>
  <si>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</si>
  <si>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</si>
  <si>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</si>
  <si>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</si>
  <si>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</si>
  <si>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</si>
  <si>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</si>
  <si>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</si>
  <si>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</si>
  <si>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</si>
  <si>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</si>
  <si>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</si>
  <si>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</si>
  <si>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</si>
  <si>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</si>
  <si>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</si>
  <si>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</si>
  <si>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</si>
  <si>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</si>
  <si>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</si>
  <si>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</si>
  <si>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</si>
  <si>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</si>
  <si>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</si>
  <si>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</si>
  <si>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</si>
  <si>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</si>
  <si>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</si>
  <si>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</si>
  <si>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</si>
  <si>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</si>
  <si>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</si>
  <si>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</si>
  <si>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</si>
  <si>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</si>
  <si>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</si>
  <si>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</si>
  <si>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</si>
  <si>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</si>
  <si>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</si>
  <si>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</si>
  <si>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</si>
  <si>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</si>
  <si>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</si>
  <si>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</si>
  <si>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</si>
  <si>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</si>
  <si>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</si>
  <si>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</si>
  <si>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</si>
  <si>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</si>
  <si>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</si>
  <si>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</si>
  <si>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</si>
  <si>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</si>
  <si>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</si>
  <si>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</si>
  <si>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</si>
  <si>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</si>
  <si>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</si>
  <si>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</si>
  <si>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</si>
  <si>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</si>
  <si>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</si>
  <si>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</si>
  <si>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</si>
  <si>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</si>
  <si>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</si>
  <si>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</si>
  <si>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</si>
  <si>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</si>
  <si>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</si>
  <si>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</si>
  <si>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</si>
  <si>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</si>
  <si>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</si>
  <si>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</si>
  <si>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</si>
  <si>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</si>
  <si>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</si>
  <si>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</si>
  <si>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</si>
  <si>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</si>
  <si>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</si>
  <si>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</si>
  <si>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</si>
  <si>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</si>
  <si>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</si>
  <si>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</si>
  <si>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</si>
  <si>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</si>
  <si>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</si>
  <si>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</si>
  <si>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</si>
  <si>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</si>
  <si>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</si>
  <si>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</si>
  <si>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</si>
  <si>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</si>
  <si>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</si>
  <si>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</si>
  <si>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</si>
  <si>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</si>
  <si>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</si>
  <si>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</si>
  <si>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</si>
  <si>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</si>
  <si>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</si>
  <si>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</si>
  <si>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</si>
  <si>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</si>
  <si>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</si>
  <si>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</si>
  <si>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</si>
  <si>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</si>
  <si>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</si>
  <si>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</si>
  <si>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</si>
  <si>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</si>
  <si>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</si>
  <si>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</si>
  <si>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</si>
  <si>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</si>
  <si>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</si>
  <si>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</si>
  <si>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</si>
  <si>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</si>
  <si>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</si>
  <si>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</si>
  <si>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</si>
  <si>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</si>
  <si>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</si>
  <si>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</si>
  <si>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</si>
  <si>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</si>
  <si>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</si>
  <si>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</si>
  <si>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</si>
  <si>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</si>
  <si>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</si>
  <si>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</si>
  <si>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</si>
  <si>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</si>
  <si>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</si>
  <si>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</si>
  <si>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</si>
  <si>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</si>
  <si>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</si>
  <si>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</si>
  <si>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</si>
  <si>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</si>
  <si>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</si>
  <si>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</si>
  <si>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</si>
  <si>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</si>
  <si>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</si>
  <si>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</si>
  <si>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</si>
  <si>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</si>
  <si>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</si>
  <si>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</si>
  <si>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</si>
  <si>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</si>
  <si>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</si>
  <si>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</si>
  <si>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</si>
  <si>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</si>
  <si>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</si>
  <si>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</si>
  <si>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</si>
  <si>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</si>
  <si>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</si>
  <si>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</si>
  <si>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</si>
  <si>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</si>
  <si>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</si>
  <si>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</si>
  <si>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</si>
  <si>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</si>
  <si>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</si>
  <si>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</si>
  <si>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</si>
  <si>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</si>
  <si>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</si>
  <si>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</si>
  <si>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</si>
  <si>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</si>
  <si>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</si>
  <si>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</si>
  <si>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</si>
  <si>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</si>
  <si>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</si>
  <si>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</si>
  <si>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</si>
  <si>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</si>
  <si>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</si>
  <si>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</si>
  <si>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</si>
  <si>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</si>
  <si>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</si>
  <si>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</si>
  <si>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</si>
  <si>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</si>
  <si>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</si>
  <si>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</si>
  <si>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</si>
  <si>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</si>
  <si>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</si>
  <si>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</si>
  <si>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</si>
  <si>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</si>
  <si>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</si>
  <si>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</si>
  <si>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</si>
  <si>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</si>
  <si>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</si>
  <si>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</si>
  <si>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</si>
  <si>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</si>
  <si>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</si>
  <si>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</si>
  <si>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</si>
  <si>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</si>
  <si>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</si>
  <si>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</si>
  <si>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</si>
  <si>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</si>
  <si>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</si>
  <si>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</si>
  <si>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</si>
  <si>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</si>
  <si>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</si>
  <si>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</si>
  <si>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</si>
  <si>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</si>
  <si>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</si>
  <si>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</si>
  <si>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</si>
  <si>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</si>
  <si>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</si>
  <si>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</si>
  <si>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</si>
  <si>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</si>
  <si>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</si>
  <si>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</si>
  <si>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</si>
  <si>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</si>
  <si>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</si>
  <si>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</si>
  <si>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</si>
  <si>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</si>
  <si>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</si>
  <si>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</si>
  <si>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</si>
  <si>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</si>
  <si>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</si>
  <si>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</si>
  <si>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</si>
  <si>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</si>
  <si>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</si>
  <si>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</si>
  <si>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</si>
  <si>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</si>
  <si>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</si>
  <si>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</si>
  <si>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</si>
  <si>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</si>
  <si>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</si>
  <si>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</si>
  <si>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</si>
  <si>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</si>
  <si>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</si>
  <si>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</si>
  <si>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</si>
  <si>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</si>
  <si>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</si>
  <si>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</si>
  <si>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</si>
  <si>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</si>
  <si>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</si>
  <si>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</si>
  <si>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</si>
  <si>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</si>
  <si>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</si>
  <si>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</si>
  <si>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</si>
  <si>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</si>
  <si>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</si>
  <si>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</si>
  <si>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</si>
  <si>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</si>
  <si>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</si>
  <si>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</si>
  <si>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</si>
  <si>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</si>
  <si>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</si>
  <si>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</si>
  <si>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</si>
  <si>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</si>
  <si>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</si>
  <si>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</si>
  <si>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</si>
  <si>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</si>
  <si>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</si>
  <si>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</si>
  <si>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</si>
  <si>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</si>
  <si>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</si>
  <si>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</si>
  <si>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</si>
  <si>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</si>
  <si>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</si>
  <si>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</si>
  <si>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</si>
  <si>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</si>
  <si>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</si>
  <si>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</si>
  <si>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</si>
  <si>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</si>
  <si>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</si>
  <si>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</si>
  <si>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</si>
  <si>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</si>
  <si>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</si>
  <si>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</si>
  <si>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</si>
  <si>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</si>
  <si>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</si>
  <si>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</si>
  <si>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</si>
  <si>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</si>
  <si>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</si>
  <si>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</si>
  <si>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</si>
  <si>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</si>
  <si>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</si>
  <si>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</si>
  <si>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</si>
  <si>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</si>
  <si>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</si>
  <si>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</si>
  <si>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</si>
  <si>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</si>
  <si>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</si>
  <si>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</si>
  <si>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</si>
  <si>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</si>
  <si>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</si>
  <si>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</si>
  <si>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</si>
  <si>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</si>
  <si>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</si>
  <si>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</si>
  <si>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</si>
  <si>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</si>
  <si>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</si>
  <si>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</si>
  <si>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</si>
  <si>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</si>
  <si>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</si>
  <si>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</si>
  <si>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</si>
  <si>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</si>
  <si>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</si>
  <si>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</si>
  <si>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</si>
  <si>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</si>
  <si>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</si>
  <si>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</si>
  <si>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</si>
  <si>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</si>
  <si>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</si>
  <si>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</si>
  <si>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</si>
  <si>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</si>
  <si>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</si>
  <si>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</si>
  <si>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</si>
  <si>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</si>
  <si>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</si>
  <si>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</si>
  <si>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</si>
  <si>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</si>
  <si>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</si>
  <si>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</si>
  <si>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</si>
  <si>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</si>
  <si>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</si>
  <si>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</si>
  <si>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</si>
  <si>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</si>
  <si>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</si>
  <si>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</si>
  <si>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</si>
  <si>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</si>
  <si>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</si>
  <si>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</si>
  <si>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</si>
  <si>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</si>
  <si>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</si>
  <si>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</si>
  <si>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</si>
  <si>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</si>
  <si>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</si>
  <si>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</si>
  <si>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</si>
  <si>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</si>
  <si>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</si>
  <si>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</si>
  <si>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</si>
  <si>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</si>
  <si>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</si>
  <si>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</si>
  <si>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</si>
  <si>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</si>
  <si>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</si>
  <si>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</si>
  <si>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</si>
  <si>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</si>
  <si>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</si>
  <si>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</si>
  <si>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</si>
  <si>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</si>
  <si>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</si>
  <si>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</si>
  <si>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</si>
  <si>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</si>
  <si>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</si>
  <si>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</si>
  <si>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</si>
  <si>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</si>
  <si>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</si>
  <si>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</si>
  <si>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</si>
  <si>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</si>
  <si>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</si>
  <si>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</si>
  <si>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</si>
  <si>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</si>
  <si>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</si>
  <si>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</si>
  <si>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</si>
  <si>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</si>
  <si>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</si>
  <si>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</si>
  <si>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</si>
  <si>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</si>
  <si>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</si>
  <si>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</si>
  <si>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</si>
  <si>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</si>
  <si>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</si>
  <si>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</si>
  <si>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</si>
  <si>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</si>
  <si>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</si>
  <si>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</si>
  <si>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</si>
  <si>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</si>
  <si>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</si>
  <si>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</si>
  <si>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</si>
  <si>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</si>
  <si>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</si>
  <si>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</si>
  <si>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</si>
  <si>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</si>
  <si>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</si>
  <si>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</si>
  <si>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</si>
  <si>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</si>
  <si>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</si>
  <si>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</si>
  <si>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</si>
  <si>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</si>
  <si>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</si>
  <si>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</si>
  <si>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</si>
  <si>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</si>
  <si>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</si>
  <si>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</si>
  <si>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</si>
  <si>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</si>
  <si>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</si>
  <si>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</si>
  <si>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</si>
  <si>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</si>
  <si>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</si>
  <si>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</si>
  <si>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</si>
  <si>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</si>
  <si>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</si>
  <si>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</si>
  <si>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</si>
  <si>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</si>
  <si>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</si>
  <si>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</si>
  <si>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</si>
  <si>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</si>
  <si>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</si>
  <si>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</si>
  <si>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</si>
  <si>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</si>
  <si>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</si>
  <si>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</si>
  <si>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</si>
  <si>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</si>
  <si>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</si>
  <si>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</si>
  <si>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</si>
  <si>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</si>
  <si>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</si>
  <si>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</si>
  <si>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</si>
  <si>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</si>
  <si>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</si>
  <si>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</si>
  <si>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</si>
  <si>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</si>
  <si>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</si>
  <si>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</si>
  <si>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</si>
  <si>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</si>
  <si>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</si>
  <si>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</si>
  <si>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</si>
  <si>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</si>
  <si>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</si>
  <si>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</si>
  <si>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</si>
  <si>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</si>
  <si>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</si>
  <si>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</si>
  <si>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</si>
  <si>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</si>
  <si>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</si>
  <si>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</si>
  <si>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</si>
  <si>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</si>
  <si>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</si>
  <si>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</si>
  <si>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</si>
  <si>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</si>
  <si>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</si>
  <si>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</si>
  <si>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</si>
  <si>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</si>
  <si>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</si>
  <si>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</si>
  <si>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</si>
  <si>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</si>
  <si>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</si>
  <si>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</si>
  <si>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</si>
  <si>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</si>
  <si>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</si>
  <si>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</si>
  <si>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</si>
  <si>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</si>
  <si>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</si>
  <si>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</si>
  <si>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</si>
  <si>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</si>
  <si>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</si>
  <si>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</si>
  <si>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</si>
  <si>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</si>
  <si>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</si>
  <si>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</si>
  <si>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</si>
  <si>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</si>
  <si>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</si>
  <si>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</si>
  <si>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</si>
  <si>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</si>
  <si>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</si>
  <si>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</si>
  <si>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</si>
  <si>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</si>
  <si>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</si>
  <si>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</si>
  <si>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</si>
  <si>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</si>
  <si>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</si>
  <si>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</si>
  <si>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</si>
  <si>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</si>
  <si>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</si>
  <si>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</si>
  <si>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</si>
  <si>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</si>
  <si>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</si>
  <si>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</si>
  <si>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</si>
  <si>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</si>
  <si>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</si>
  <si>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</si>
  <si>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</si>
  <si>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</si>
  <si>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</si>
  <si>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</si>
  <si>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</si>
  <si>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</si>
  <si>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</si>
  <si>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</si>
  <si>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</si>
  <si>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</si>
  <si>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</si>
  <si>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</si>
  <si>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</si>
  <si>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</si>
  <si>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</si>
  <si>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</si>
  <si>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</si>
  <si>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</si>
  <si>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</si>
  <si>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</si>
  <si>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</si>
  <si>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</si>
  <si>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</si>
  <si>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</si>
  <si>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</si>
  <si>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</si>
  <si>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</si>
  <si>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</si>
  <si>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</si>
  <si>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</si>
  <si>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</si>
  <si>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</si>
  <si>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</si>
  <si>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</si>
  <si>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</si>
  <si>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</si>
  <si>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</si>
  <si>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</si>
  <si>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</si>
  <si>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</si>
  <si>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</si>
  <si>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</si>
  <si>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</si>
  <si>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</si>
  <si>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</si>
  <si>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</si>
  <si>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</si>
  <si>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</si>
  <si>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</si>
  <si>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</si>
  <si>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</si>
  <si>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</si>
  <si>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</si>
  <si>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</si>
  <si>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</si>
  <si>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</si>
  <si>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</si>
  <si>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</si>
  <si>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</si>
  <si>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</si>
  <si>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</si>
  <si>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</si>
  <si>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</si>
  <si>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</si>
  <si>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</si>
  <si>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</si>
  <si>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</si>
  <si>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</si>
  <si>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</si>
  <si>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</si>
  <si>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</si>
  <si>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</si>
  <si>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</si>
  <si>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</si>
  <si>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</si>
  <si>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</si>
  <si>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</si>
  <si>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</si>
  <si>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</si>
  <si>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</si>
  <si>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</si>
  <si>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</si>
  <si>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</si>
  <si>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</si>
  <si>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</si>
  <si>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</si>
  <si>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</si>
  <si>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</si>
  <si>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</si>
  <si>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</si>
  <si>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</si>
  <si>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</si>
  <si>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</si>
  <si>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</si>
  <si>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</si>
  <si>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</si>
  <si>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</si>
  <si>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</si>
  <si>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</si>
  <si>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</si>
  <si>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</si>
  <si>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</si>
  <si>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</si>
  <si>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</si>
  <si>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</si>
  <si>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</si>
  <si>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</si>
  <si>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</si>
  <si>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</si>
  <si>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</si>
  <si>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</si>
  <si>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</si>
  <si>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</si>
  <si>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</si>
  <si>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</si>
  <si>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</si>
  <si>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</si>
  <si>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</si>
  <si>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</si>
  <si>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</si>
  <si>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</si>
  <si>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</si>
  <si>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</si>
  <si>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</si>
  <si>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</si>
  <si>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</si>
  <si>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</si>
  <si>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</si>
  <si>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</si>
  <si>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</si>
  <si>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</si>
  <si>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</si>
  <si>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</si>
  <si>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</si>
  <si>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</si>
  <si>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</si>
  <si>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</si>
  <si>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</si>
  <si>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</si>
  <si>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</si>
  <si>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</si>
  <si>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</si>
  <si>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</si>
  <si>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</si>
  <si>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</si>
  <si>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</si>
  <si>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</si>
  <si>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</si>
  <si>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</si>
  <si>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</si>
  <si>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</si>
  <si>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</si>
  <si>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</si>
  <si>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</si>
  <si>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</si>
  <si>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</si>
  <si>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</si>
  <si>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</si>
  <si>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</si>
  <si>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</si>
  <si>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</si>
  <si>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</si>
  <si>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</si>
  <si>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</si>
  <si>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</si>
  <si>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</si>
  <si>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</si>
  <si>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</si>
  <si>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</si>
  <si>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</si>
  <si>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</si>
  <si>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</si>
  <si>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</si>
  <si>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</si>
  <si>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</si>
  <si>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</si>
  <si>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</si>
  <si>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</si>
  <si>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</si>
  <si>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</si>
  <si>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</si>
  <si>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</si>
  <si>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</si>
  <si>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</si>
  <si>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</si>
  <si>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</si>
  <si>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</si>
  <si>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</si>
  <si>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</si>
  <si>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</si>
  <si>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</si>
  <si>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</si>
  <si>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</si>
  <si>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</si>
  <si>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</si>
  <si>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</si>
  <si>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</si>
  <si>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</si>
  <si>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</si>
  <si>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</si>
  <si>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</si>
  <si>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</si>
  <si>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</si>
  <si>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</si>
  <si>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</si>
  <si>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</si>
  <si>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</si>
  <si>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</si>
  <si>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</si>
  <si>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</si>
  <si>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</si>
  <si>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</si>
  <si>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</si>
  <si>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</si>
  <si>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</si>
  <si>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</si>
  <si>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</si>
  <si>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</si>
  <si>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</si>
  <si>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</si>
  <si>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</si>
  <si>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</si>
  <si>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</si>
  <si>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</si>
  <si>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</si>
  <si>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</si>
  <si>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</si>
  <si>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</si>
  <si>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</si>
  <si>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</si>
  <si>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</si>
  <si>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</si>
  <si>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</si>
  <si>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</si>
  <si>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</si>
  <si>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</si>
  <si>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</si>
  <si>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</si>
  <si>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</si>
  <si>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</si>
  <si>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</si>
  <si>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</si>
  <si>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</si>
  <si>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</si>
  <si>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</si>
  <si>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</si>
  <si>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</si>
  <si>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</si>
  <si>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</si>
  <si>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</si>
  <si>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</si>
  <si>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</si>
  <si>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</si>
  <si>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</si>
  <si>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</si>
  <si>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</si>
  <si>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</si>
  <si>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</si>
  <si>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</si>
  <si>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</si>
  <si>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</si>
  <si>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</si>
  <si>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</si>
  <si>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</si>
  <si>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</si>
  <si>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</si>
  <si>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</si>
  <si>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</si>
  <si>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</si>
  <si>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</si>
  <si>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</si>
  <si>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</si>
  <si>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</si>
  <si>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</si>
  <si>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</si>
  <si>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</si>
  <si>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</si>
  <si>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</si>
  <si>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</si>
  <si>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</si>
  <si>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</si>
  <si>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</si>
  <si>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</si>
  <si>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</si>
  <si>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</si>
  <si>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</si>
  <si>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</si>
  <si>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</si>
  <si>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</si>
  <si>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</si>
  <si>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</si>
  <si>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</si>
  <si>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</si>
  <si>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</si>
  <si>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</si>
  <si>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</si>
  <si>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</si>
  <si>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</si>
  <si>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</si>
  <si>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</si>
  <si>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</si>
  <si>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</si>
  <si>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</si>
  <si>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</si>
  <si>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</si>
  <si>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</si>
  <si>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</si>
  <si>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</si>
  <si>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</si>
  <si>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</si>
  <si>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</si>
  <si>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</si>
  <si>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</si>
  <si>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</si>
  <si>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</si>
  <si>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</si>
  <si>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</si>
  <si>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</si>
  <si>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</si>
  <si>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</si>
  <si>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</si>
  <si>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</si>
  <si>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</si>
  <si>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</si>
  <si>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</si>
  <si>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</si>
  <si>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</si>
  <si>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</si>
  <si>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</si>
  <si>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</si>
  <si>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</si>
  <si>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</si>
  <si>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</si>
  <si>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</si>
  <si>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</si>
  <si>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</si>
  <si>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</si>
  <si>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</si>
  <si>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</si>
  <si>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</si>
  <si>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</si>
  <si>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</si>
  <si>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</si>
  <si>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</si>
  <si>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</si>
  <si>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</si>
  <si>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</si>
  <si>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</si>
  <si>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</si>
  <si>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</si>
  <si>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</si>
  <si>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</si>
  <si>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</si>
  <si>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</si>
  <si>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</si>
  <si>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</si>
  <si>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</si>
  <si>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</si>
  <si>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</si>
  <si>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</si>
  <si>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</si>
  <si>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</si>
  <si>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</si>
  <si>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</si>
  <si>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</si>
  <si>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</si>
  <si>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</si>
  <si>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</si>
  <si>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</si>
  <si>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</si>
  <si>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</si>
  <si>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</si>
  <si>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</si>
  <si>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</si>
  <si>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</si>
  <si>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</si>
  <si>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</si>
  <si>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</si>
  <si>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</si>
  <si>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</si>
  <si>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</si>
  <si>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</si>
  <si>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</si>
  <si>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</si>
  <si>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</si>
  <si>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</si>
  <si>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</si>
  <si>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</si>
  <si>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</si>
  <si>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</si>
  <si>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</si>
  <si>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</si>
  <si>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</si>
  <si>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</si>
  <si>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</si>
  <si>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</si>
  <si>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</si>
  <si>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</si>
  <si>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</si>
  <si>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</si>
  <si>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</si>
  <si>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</si>
  <si>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</si>
  <si>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</si>
  <si>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</si>
  <si>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</si>
  <si>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</si>
  <si>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</si>
  <si>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</si>
  <si>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</si>
  <si>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</si>
  <si>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</si>
  <si>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</si>
  <si>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</si>
  <si>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</si>
  <si>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</si>
  <si>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</si>
  <si>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</si>
  <si>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</si>
  <si>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</si>
  <si>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</si>
  <si>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</si>
  <si>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</si>
  <si>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</si>
  <si>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</si>
  <si>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</si>
  <si>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</si>
  <si>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</si>
  <si>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</si>
  <si>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</si>
  <si>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</si>
  <si>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</si>
  <si>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</si>
  <si>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</si>
  <si>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</si>
  <si>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</si>
  <si>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</si>
  <si>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</si>
  <si>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</si>
  <si>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</si>
  <si>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</si>
  <si>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</si>
  <si>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</si>
  <si>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</si>
  <si>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</si>
  <si>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</si>
  <si>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</si>
  <si>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</si>
  <si>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</si>
  <si>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</si>
  <si>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</si>
  <si>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</si>
  <si>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</si>
  <si>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</si>
  <si>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</si>
  <si>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</si>
  <si>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</si>
  <si>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</si>
  <si>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</si>
  <si>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</si>
  <si>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</si>
  <si>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</si>
  <si>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</si>
  <si>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</si>
  <si>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</si>
  <si>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</si>
  <si>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</si>
  <si>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</si>
  <si>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</si>
  <si>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</si>
  <si>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</si>
  <si>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</si>
  <si>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</si>
  <si>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</si>
  <si>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</si>
  <si>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</si>
  <si>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</si>
  <si>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</si>
  <si>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</si>
  <si>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</si>
  <si>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</si>
  <si>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</si>
  <si>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</si>
  <si>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</si>
  <si>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</si>
  <si>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</si>
  <si>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</si>
  <si>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</si>
  <si>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</si>
  <si>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</si>
  <si>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</si>
  <si>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</si>
  <si>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</si>
  <si>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</si>
  <si>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</si>
  <si>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</si>
  <si>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</si>
  <si>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</si>
  <si>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</si>
  <si>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</si>
  <si>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</si>
  <si>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</si>
  <si>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</si>
  <si>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</si>
  <si>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</si>
  <si>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</si>
  <si>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</si>
  <si>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</si>
  <si>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</si>
  <si>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</si>
  <si>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</si>
  <si>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</si>
  <si>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</si>
  <si>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</si>
  <si>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</si>
  <si>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</si>
  <si>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</si>
  <si>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</si>
  <si>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</si>
  <si>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</si>
  <si>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</si>
  <si>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</si>
  <si>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</si>
  <si>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</si>
  <si>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</si>
  <si>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</si>
  <si>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</si>
  <si>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</si>
  <si>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</si>
  <si>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</si>
  <si>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</si>
  <si>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</si>
  <si>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</si>
  <si>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</si>
  <si>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</si>
  <si>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</si>
  <si>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</si>
  <si>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</si>
  <si>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</si>
  <si>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</si>
  <si>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</si>
  <si>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</si>
  <si>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</si>
  <si>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</si>
  <si>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</si>
  <si>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</si>
  <si>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</si>
  <si>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</si>
  <si>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</si>
  <si>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</si>
  <si>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</si>
  <si>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</si>
  <si>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</si>
  <si>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</si>
  <si>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</si>
  <si>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</si>
  <si>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</si>
  <si>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</si>
  <si>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</si>
  <si>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</si>
  <si>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</si>
  <si>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</si>
  <si>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</si>
  <si>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</si>
  <si>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</si>
  <si>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</si>
  <si>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</si>
  <si>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</si>
  <si>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</si>
  <si>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</si>
  <si>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</si>
  <si>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</si>
  <si>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</si>
  <si>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</si>
  <si>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</si>
  <si>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</si>
  <si>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</si>
  <si>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</si>
  <si>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</si>
  <si>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</si>
  <si>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</si>
  <si>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</si>
  <si>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</si>
  <si>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</si>
  <si>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</si>
  <si>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</si>
  <si>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</si>
  <si>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</si>
  <si>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</si>
  <si>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</si>
  <si>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</si>
  <si>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</si>
  <si>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</si>
  <si>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</si>
  <si>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</si>
  <si>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</si>
  <si>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</si>
  <si>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</si>
  <si>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</si>
  <si>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</si>
  <si>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</si>
  <si>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</si>
  <si>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</si>
  <si>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</si>
  <si>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</si>
  <si>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</si>
  <si>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</si>
  <si>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</si>
  <si>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</si>
  <si>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</si>
  <si>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</si>
  <si>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</si>
  <si>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</si>
  <si>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</si>
  <si>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</si>
  <si>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</si>
  <si>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</si>
  <si>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</si>
  <si>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</si>
  <si>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</si>
  <si>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</si>
  <si>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</si>
  <si>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</si>
  <si>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</si>
  <si>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</si>
  <si>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</si>
  <si>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</si>
  <si>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</si>
  <si>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</si>
  <si>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</si>
  <si>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</si>
  <si>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</si>
  <si>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</si>
  <si>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</si>
  <si>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</si>
  <si>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</si>
  <si>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</si>
  <si>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</si>
  <si>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</si>
  <si>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</si>
  <si>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</si>
  <si>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</si>
  <si>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</si>
  <si>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</si>
  <si>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</si>
  <si>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</si>
  <si>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</si>
  <si>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</si>
  <si>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</si>
  <si>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</si>
  <si>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</si>
  <si>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</si>
  <si>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</si>
  <si>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</si>
  <si>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</si>
  <si>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</si>
  <si>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</si>
  <si>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</si>
  <si>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</si>
  <si>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</si>
  <si>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</si>
  <si>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</si>
  <si>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</si>
  <si>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</si>
  <si>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</si>
  <si>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</si>
  <si>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</si>
  <si>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</si>
  <si>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</si>
  <si>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</si>
  <si>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</si>
  <si>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</si>
  <si>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</si>
  <si>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</si>
  <si>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</si>
  <si>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</si>
  <si>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</si>
  <si>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</si>
  <si>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</si>
  <si>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</si>
  <si>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</si>
  <si>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</si>
  <si>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</si>
  <si>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</si>
  <si>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</si>
  <si>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</si>
  <si>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</si>
  <si>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</si>
  <si>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</si>
  <si>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</si>
  <si>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</si>
  <si>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</si>
  <si>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</si>
  <si>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</si>
  <si>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</si>
  <si>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</si>
  <si>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</si>
  <si>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</si>
  <si>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</si>
  <si>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</si>
  <si>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</si>
  <si>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</si>
  <si>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</si>
  <si>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</si>
  <si>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</si>
  <si>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</si>
  <si>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</si>
  <si>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</si>
  <si>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</si>
  <si>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</si>
  <si>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</si>
  <si>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</si>
  <si>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</si>
  <si>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</si>
  <si>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</si>
  <si>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</si>
  <si>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</si>
  <si>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</si>
  <si>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</si>
  <si>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</si>
  <si>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</si>
  <si>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</si>
  <si>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</si>
  <si>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</si>
  <si>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</si>
  <si>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</si>
  <si>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</si>
  <si>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</si>
  <si>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</si>
  <si>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</si>
  <si>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</si>
  <si>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</si>
  <si>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</si>
  <si>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</si>
  <si>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</si>
  <si>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</si>
  <si>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</si>
  <si>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</si>
  <si>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</si>
  <si>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</si>
  <si>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</si>
  <si>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</si>
  <si>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</si>
  <si>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</si>
  <si>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</si>
  <si>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</si>
  <si>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</si>
  <si>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</si>
  <si>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</si>
  <si>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</si>
  <si>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</si>
  <si>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</si>
  <si>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</si>
  <si>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</si>
  <si>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</si>
  <si>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</si>
  <si>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</si>
  <si>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</si>
  <si>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</si>
  <si>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</si>
  <si>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</si>
  <si>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</si>
  <si>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</si>
  <si>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</si>
  <si>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</si>
  <si>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</si>
  <si>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</si>
  <si>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</si>
  <si>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</si>
  <si>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</si>
  <si>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</si>
  <si>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</si>
  <si>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</si>
  <si>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</si>
  <si>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</si>
  <si>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</si>
  <si>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</si>
  <si>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</si>
  <si>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</si>
  <si>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</si>
  <si>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</si>
  <si>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</si>
  <si>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</si>
  <si>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</si>
  <si>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</si>
  <si>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</si>
  <si>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</si>
  <si>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</si>
  <si>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</si>
  <si>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</si>
  <si>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</si>
  <si>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</si>
  <si>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</si>
  <si>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</si>
  <si>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</si>
  <si>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</si>
  <si>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</si>
  <si>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</si>
  <si>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</si>
  <si>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</si>
  <si>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</si>
  <si>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</si>
  <si>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</si>
  <si>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</si>
  <si>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</si>
  <si>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</si>
  <si>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</si>
  <si>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</si>
  <si>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</si>
  <si>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</si>
  <si>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</si>
  <si>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</si>
  <si>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</si>
  <si>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</si>
  <si>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</si>
  <si>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</si>
  <si>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</si>
  <si>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</si>
  <si>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</si>
  <si>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</si>
  <si>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</si>
  <si>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</si>
  <si>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</si>
  <si>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</si>
  <si>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</si>
  <si>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</si>
  <si>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</si>
  <si>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</si>
  <si>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</si>
  <si>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</si>
  <si>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</si>
  <si>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</si>
  <si>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</si>
  <si>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</si>
  <si>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</si>
  <si>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</si>
  <si>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</si>
  <si>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</si>
  <si>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</si>
  <si>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</si>
  <si>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</si>
  <si>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</si>
  <si>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</si>
  <si>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</si>
  <si>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</si>
  <si>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</si>
  <si>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</si>
  <si>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</si>
  <si>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</si>
  <si>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</si>
  <si>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</si>
  <si>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</si>
  <si>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</si>
  <si>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</si>
  <si>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</si>
  <si>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</si>
  <si>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</si>
  <si>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</si>
  <si>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</si>
  <si>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</si>
  <si>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</si>
  <si>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</si>
  <si>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</si>
  <si>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</si>
  <si>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</si>
  <si>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</si>
  <si>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</si>
  <si>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</si>
  <si>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</si>
  <si>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</si>
  <si>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</si>
  <si>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</si>
  <si>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</si>
  <si>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</si>
  <si>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</si>
  <si>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</si>
  <si>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</si>
  <si>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</si>
  <si>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</si>
  <si>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</si>
  <si>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</si>
  <si>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</si>
  <si>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</si>
  <si>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</si>
  <si>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</si>
  <si>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</si>
  <si>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</si>
  <si>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</si>
  <si>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</si>
  <si>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</si>
  <si>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</si>
  <si>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</si>
  <si>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</si>
  <si>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</si>
  <si>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</si>
  <si>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</si>
  <si>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</si>
  <si>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</si>
  <si>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</si>
  <si>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</si>
  <si>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</si>
  <si>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</si>
  <si>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</si>
  <si>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</si>
  <si>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</si>
  <si>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</si>
  <si>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</si>
  <si>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</si>
  <si>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</si>
  <si>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</si>
  <si>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</si>
  <si>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</si>
  <si>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</si>
  <si>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</si>
  <si>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</si>
  <si>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</si>
  <si>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</si>
  <si>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</si>
  <si>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</si>
  <si>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</si>
  <si>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</si>
  <si>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</si>
  <si>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</si>
  <si>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</si>
  <si>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</si>
  <si>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</si>
  <si>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</si>
  <si>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</si>
  <si>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</si>
  <si>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</si>
  <si>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</si>
  <si>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</si>
  <si>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</si>
  <si>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</si>
  <si>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</si>
  <si>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</si>
  <si>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</si>
  <si>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</si>
  <si>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</si>
  <si>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</si>
  <si>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</si>
  <si>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</si>
  <si>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</si>
  <si>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</si>
  <si>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</si>
  <si>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</si>
  <si>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</si>
  <si>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</si>
  <si>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</si>
  <si>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</si>
  <si>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</si>
  <si>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</si>
  <si>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</si>
  <si>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</si>
  <si>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</si>
  <si>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</si>
  <si>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</si>
  <si>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</si>
  <si>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</si>
  <si>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</si>
  <si>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</si>
  <si>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</si>
  <si>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</si>
  <si>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</si>
  <si>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</si>
  <si>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</si>
  <si>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</si>
  <si>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</si>
  <si>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</si>
  <si>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</si>
  <si>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</si>
  <si>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</si>
  <si>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</si>
  <si>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</si>
  <si>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</si>
  <si>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</si>
  <si>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</si>
  <si>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</si>
  <si>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</si>
  <si>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</si>
  <si>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</si>
  <si>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</si>
  <si>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</si>
  <si>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</si>
  <si>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</si>
  <si>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</si>
  <si>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</si>
  <si>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</si>
  <si>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</si>
  <si>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</si>
  <si>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</si>
  <si>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</si>
  <si>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</si>
  <si>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</si>
  <si>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</si>
  <si>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</si>
  <si>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</si>
  <si>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</si>
  <si>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</si>
  <si>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</si>
  <si>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</si>
  <si>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</si>
  <si>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</si>
  <si>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</si>
  <si>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</si>
  <si>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</si>
  <si>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</si>
  <si>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</si>
  <si>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</si>
  <si>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</si>
  <si>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</si>
  <si>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</si>
  <si>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</si>
  <si>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</si>
  <si>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</si>
  <si>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</si>
  <si>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</si>
  <si>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</si>
  <si>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</si>
  <si>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</si>
  <si>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</si>
  <si>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</si>
  <si>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</si>
  <si>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</si>
  <si>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</si>
  <si>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</si>
  <si>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</si>
  <si>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</si>
  <si>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</si>
  <si>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</si>
  <si>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</si>
  <si>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</si>
  <si>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</si>
  <si>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</si>
  <si>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</si>
  <si>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</si>
  <si>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</si>
  <si>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</si>
  <si>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</si>
  <si>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</si>
  <si>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</si>
  <si>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</si>
  <si>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</si>
  <si>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</si>
  <si>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</si>
  <si>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</si>
  <si>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</si>
  <si>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</si>
  <si>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</si>
  <si>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</si>
  <si>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</si>
  <si>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</si>
  <si>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</si>
  <si>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</si>
  <si>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</si>
  <si>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</si>
  <si>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</si>
  <si>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</si>
  <si>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</si>
  <si>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</si>
  <si>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</si>
  <si>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</si>
  <si>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</si>
  <si>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</si>
  <si>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</si>
  <si>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</si>
  <si>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</si>
  <si>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</si>
  <si>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</si>
  <si>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</si>
  <si>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</si>
  <si>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</si>
  <si>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</si>
  <si>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</si>
  <si>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</si>
  <si>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</si>
  <si>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</si>
  <si>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</si>
  <si>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</si>
  <si>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</si>
  <si>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</si>
  <si>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</si>
  <si>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</si>
  <si>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</si>
  <si>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</si>
  <si>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</si>
  <si>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</si>
  <si>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</si>
  <si>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</si>
  <si>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</si>
  <si>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</si>
  <si>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</si>
  <si>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</si>
  <si>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</si>
  <si>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</si>
  <si>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</si>
  <si>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</si>
  <si>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</si>
  <si>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</si>
  <si>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</si>
  <si>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</si>
  <si>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</si>
  <si>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</si>
  <si>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</si>
  <si>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</si>
  <si>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</si>
  <si>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</si>
  <si>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</si>
  <si>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</si>
  <si>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</si>
  <si>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</si>
  <si>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</si>
  <si>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</si>
  <si>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</si>
  <si>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</si>
  <si>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</si>
  <si>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</si>
  <si>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</si>
  <si>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</si>
  <si>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</si>
  <si>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</si>
  <si>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</si>
  <si>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</si>
  <si>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</si>
  <si>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</si>
  <si>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</si>
  <si>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</si>
  <si>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</si>
  <si>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</si>
  <si>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</si>
  <si>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</si>
  <si>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</si>
  <si>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</si>
  <si>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</si>
  <si>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</si>
  <si>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</si>
  <si>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</si>
  <si>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</si>
  <si>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</si>
  <si>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</si>
  <si>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</si>
  <si>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</si>
  <si>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</si>
  <si>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</si>
  <si>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</si>
  <si>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</si>
  <si>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</si>
  <si>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</si>
  <si>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</si>
  <si>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</si>
  <si>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</si>
  <si>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</si>
  <si>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</si>
  <si>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</si>
  <si>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</si>
  <si>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</si>
  <si>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</si>
  <si>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</si>
  <si>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</si>
  <si>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</si>
  <si>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</si>
  <si>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</si>
  <si>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</si>
  <si>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</si>
  <si>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</si>
  <si>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</si>
  <si>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</si>
  <si>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</si>
  <si>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</si>
  <si>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</si>
  <si>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</si>
  <si>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</si>
  <si>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</si>
  <si>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</si>
  <si>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</si>
  <si>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</si>
  <si>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</si>
  <si>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</si>
  <si>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</si>
  <si>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</si>
  <si>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</si>
  <si>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</si>
  <si>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</si>
  <si>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</si>
  <si>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</si>
  <si>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</si>
  <si>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</si>
  <si>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</si>
  <si>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</si>
  <si>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</si>
  <si>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</si>
  <si>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</si>
  <si>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</si>
  <si>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</si>
  <si>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</si>
  <si>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</si>
  <si>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</si>
  <si>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</si>
  <si>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</si>
  <si>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</si>
  <si>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</si>
  <si>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</si>
  <si>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</si>
  <si>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</si>
  <si>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</si>
  <si>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</si>
  <si>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</si>
  <si>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</si>
  <si>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</si>
  <si>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</si>
  <si>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</si>
  <si>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</si>
  <si>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</si>
  <si>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</si>
  <si>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</si>
  <si>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</si>
  <si>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</si>
  <si>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</si>
  <si>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</si>
  <si>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</si>
  <si>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</si>
  <si>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</si>
  <si>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</si>
  <si>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</si>
  <si>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</si>
  <si>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</si>
  <si>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</si>
  <si>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</si>
  <si>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</si>
  <si>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</si>
  <si>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</si>
  <si>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</si>
  <si>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</si>
  <si>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</si>
  <si>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</si>
  <si>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</si>
  <si>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</si>
  <si>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</si>
  <si>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</si>
  <si>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</si>
  <si>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</si>
  <si>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</si>
  <si>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</si>
  <si>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</si>
  <si>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</si>
  <si>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</si>
  <si>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</si>
  <si>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</si>
  <si>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</si>
  <si>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</si>
  <si>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</si>
  <si>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</si>
  <si>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</si>
  <si>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</si>
  <si>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</si>
  <si>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</si>
  <si>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</si>
  <si>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</si>
  <si>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</si>
  <si>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</si>
  <si>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</si>
  <si>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</si>
  <si>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</si>
  <si>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</si>
  <si>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</si>
  <si>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</si>
  <si>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</si>
  <si>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</si>
  <si>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</si>
  <si>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</si>
  <si>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</si>
  <si>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</si>
  <si>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</si>
  <si>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</si>
  <si>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</si>
  <si>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</si>
  <si>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</si>
  <si>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</si>
  <si>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</si>
  <si>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</si>
  <si>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</si>
  <si>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</si>
  <si>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</si>
  <si>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</si>
  <si>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</si>
  <si>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</si>
  <si>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</si>
  <si>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</si>
  <si>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</si>
  <si>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</si>
  <si>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</si>
  <si>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</si>
  <si>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</si>
  <si>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</si>
  <si>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</si>
  <si>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</si>
  <si>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</si>
  <si>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</si>
  <si>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</si>
  <si>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</si>
  <si>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</si>
  <si>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</si>
  <si>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</si>
  <si>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</si>
  <si>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</si>
  <si>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</si>
  <si>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</si>
  <si>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</si>
  <si>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</si>
  <si>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</si>
  <si>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</si>
  <si>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</si>
  <si>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</si>
  <si>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</si>
  <si>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</si>
  <si>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</si>
  <si>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</si>
  <si>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</si>
  <si>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</si>
  <si>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</si>
  <si>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</si>
  <si>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</si>
  <si>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</si>
  <si>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</si>
  <si>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</si>
  <si>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</si>
  <si>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</si>
  <si>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</si>
  <si>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</si>
  <si>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</si>
  <si>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</si>
  <si>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</si>
  <si>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</si>
  <si>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</si>
  <si>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</si>
  <si>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</si>
  <si>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</si>
  <si>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</si>
  <si>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</si>
  <si>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</si>
  <si>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</si>
  <si>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</si>
  <si>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</si>
  <si>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</si>
  <si>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</si>
  <si>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</si>
  <si>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</si>
  <si>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</si>
  <si>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</si>
  <si>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</si>
  <si>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</si>
  <si>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</si>
  <si>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</si>
  <si>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</si>
  <si>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</si>
  <si>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</si>
  <si>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</si>
  <si>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</si>
  <si>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</si>
  <si>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</si>
  <si>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</si>
  <si>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</si>
  <si>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</si>
  <si>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</si>
  <si>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</si>
  <si>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</si>
  <si>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</si>
  <si>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</si>
  <si>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</si>
  <si>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</si>
  <si>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</si>
  <si>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</si>
  <si>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</si>
  <si>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</si>
  <si>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</si>
  <si>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</si>
  <si>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</si>
  <si>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</si>
  <si>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</si>
  <si>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</si>
  <si>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</si>
  <si>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</si>
  <si>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</si>
  <si>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</si>
  <si>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</si>
  <si>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</si>
  <si>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</si>
  <si>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</si>
  <si>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</si>
  <si>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</si>
  <si>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</si>
  <si>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</si>
  <si>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</si>
  <si>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</si>
  <si>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</si>
  <si>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</si>
  <si>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</si>
  <si>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</si>
  <si>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</si>
  <si>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</si>
  <si>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</si>
  <si>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</si>
  <si>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</si>
  <si>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</si>
  <si>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</si>
  <si>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</si>
  <si>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</si>
  <si>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</si>
  <si>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</si>
  <si>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</si>
  <si>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</si>
  <si>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</si>
  <si>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</si>
  <si>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</si>
  <si>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</si>
  <si>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</si>
  <si>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</si>
  <si>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</si>
  <si>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</si>
  <si>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</si>
  <si>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</si>
  <si>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</si>
  <si>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</si>
  <si>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</si>
  <si>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</si>
  <si>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</si>
  <si>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</si>
  <si>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</si>
  <si>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</si>
  <si>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</si>
  <si>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</si>
  <si>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</si>
  <si>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</si>
  <si>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</si>
  <si>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</si>
  <si>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</si>
  <si>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</si>
  <si>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</si>
  <si>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</si>
  <si>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</si>
  <si>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</si>
  <si>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</si>
  <si>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</si>
  <si>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</si>
  <si>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</si>
  <si>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</si>
  <si>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</si>
  <si>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</si>
  <si>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</si>
  <si>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</si>
  <si>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</si>
  <si>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</si>
  <si>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</si>
  <si>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</si>
  <si>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</si>
  <si>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</si>
  <si>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</si>
  <si>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</si>
  <si>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</si>
  <si>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</si>
  <si>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</si>
  <si>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</si>
  <si>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</si>
  <si>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</si>
  <si>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</si>
  <si>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</si>
  <si>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</si>
  <si>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</si>
  <si>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</si>
  <si>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</si>
  <si>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</si>
  <si>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</si>
  <si>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</si>
  <si>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</si>
  <si>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</si>
  <si>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</si>
  <si>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</si>
  <si>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</si>
  <si>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</si>
  <si>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</si>
  <si>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</si>
  <si>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</si>
  <si>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</si>
  <si>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</si>
  <si>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</si>
  <si>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</si>
  <si>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</si>
  <si>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</si>
  <si>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</si>
  <si>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</si>
  <si>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</si>
  <si>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</si>
  <si>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</si>
  <si>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</si>
  <si>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</si>
  <si>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</si>
  <si>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</si>
  <si>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</si>
  <si>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</si>
  <si>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</si>
  <si>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</si>
  <si>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</si>
  <si>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</si>
  <si>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</si>
  <si>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</si>
  <si>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</si>
  <si>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</si>
  <si>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</si>
  <si>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</si>
  <si>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</si>
  <si>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</si>
  <si>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</si>
  <si>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</si>
  <si>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</si>
  <si>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</si>
  <si>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</si>
  <si>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</si>
  <si>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</si>
  <si>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</si>
  <si>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</si>
  <si>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</si>
  <si>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</si>
  <si>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</si>
  <si>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</si>
  <si>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</si>
  <si>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</si>
  <si>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</si>
  <si>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</si>
  <si>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</si>
  <si>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</si>
  <si>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</si>
  <si>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</si>
  <si>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</si>
  <si>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</si>
  <si>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</si>
  <si>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</si>
  <si>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</si>
  <si>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</si>
  <si>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</si>
  <si>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</si>
  <si>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</si>
  <si>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</si>
  <si>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</si>
  <si>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</si>
  <si>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</si>
  <si>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</si>
  <si>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</si>
  <si>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</si>
  <si>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</si>
  <si>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</si>
  <si>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</si>
  <si>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</si>
  <si>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</si>
  <si>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</si>
  <si>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</si>
  <si>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</si>
  <si>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</si>
  <si>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</si>
  <si>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</si>
  <si>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</si>
  <si>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</si>
  <si>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</si>
  <si>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</si>
  <si>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</si>
  <si>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</si>
  <si>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</si>
  <si>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</si>
  <si>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</si>
  <si>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</si>
  <si>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</si>
  <si>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</si>
  <si>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</si>
  <si>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</si>
  <si>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</si>
  <si>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</si>
  <si>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</si>
  <si>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</si>
  <si>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</si>
  <si>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</si>
  <si>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</si>
  <si>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</si>
  <si>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</si>
  <si>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</si>
  <si>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</si>
  <si>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</si>
  <si>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</si>
  <si>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</si>
  <si>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</si>
  <si>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</si>
  <si>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</si>
  <si>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</si>
  <si>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</si>
  <si>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</si>
  <si>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</si>
  <si>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</si>
  <si>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</si>
  <si>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</si>
  <si>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</si>
  <si>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</si>
  <si>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</si>
  <si>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</si>
  <si>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</si>
  <si>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</si>
  <si>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</si>
  <si>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</si>
  <si>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</si>
  <si>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</si>
  <si>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</si>
  <si>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</si>
  <si>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</si>
  <si>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</si>
  <si>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</si>
  <si>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</si>
  <si>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</si>
  <si>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</si>
  <si>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</si>
  <si>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</si>
  <si>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</si>
  <si>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</si>
  <si>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</si>
  <si>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</si>
  <si>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</si>
  <si>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</si>
  <si>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</si>
  <si>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</si>
  <si>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</si>
  <si>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</si>
  <si>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</si>
  <si>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</si>
  <si>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</si>
  <si>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</si>
  <si>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</si>
  <si>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</si>
  <si>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</si>
  <si>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</si>
  <si>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</si>
  <si>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</si>
  <si>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</si>
  <si>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</si>
  <si>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</si>
  <si>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</si>
  <si>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</si>
  <si>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</si>
  <si>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</si>
  <si>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</si>
  <si>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</si>
  <si>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</si>
  <si>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</si>
  <si>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</si>
  <si>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</si>
  <si>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</si>
  <si>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</si>
  <si>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</si>
  <si>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</si>
  <si>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</si>
  <si>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</si>
  <si>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</si>
  <si>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</si>
  <si>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</si>
  <si>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</si>
  <si>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</si>
  <si>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</si>
  <si>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</si>
  <si>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</si>
  <si>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</si>
  <si>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</si>
  <si>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</si>
  <si>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</si>
  <si>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</si>
  <si>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</si>
  <si>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</si>
  <si>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</si>
  <si>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</si>
  <si>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</si>
  <si>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</si>
  <si>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</si>
  <si>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</si>
  <si>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</si>
  <si>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</si>
  <si>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</si>
  <si>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</si>
  <si>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</si>
  <si>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</si>
  <si>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</si>
  <si>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</si>
  <si>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</si>
  <si>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</si>
  <si>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</si>
  <si>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</si>
  <si>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</si>
  <si>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</si>
  <si>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</si>
  <si>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</si>
  <si>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</si>
  <si>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</si>
  <si>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</si>
  <si>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</si>
  <si>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</si>
  <si>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</si>
  <si>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</si>
  <si>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</si>
  <si>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</si>
  <si>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</si>
  <si>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</si>
  <si>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</si>
  <si>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</si>
  <si>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</si>
  <si>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</si>
  <si>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</si>
  <si>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</si>
  <si>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</si>
  <si>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</si>
  <si>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</si>
  <si>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</si>
  <si>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</si>
  <si>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</si>
  <si>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</si>
  <si>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</si>
  <si>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</si>
  <si>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</si>
  <si>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</si>
  <si>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</si>
  <si>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</si>
  <si>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</si>
  <si>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</si>
  <si>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</si>
  <si>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</si>
  <si>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</si>
  <si>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</si>
  <si>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</si>
  <si>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</si>
  <si>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</si>
  <si>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</si>
  <si>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</si>
  <si>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</si>
  <si>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</si>
  <si>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</si>
  <si>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</si>
  <si>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</si>
  <si>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</si>
  <si>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</si>
  <si>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</si>
  <si>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</si>
  <si>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</si>
  <si>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</si>
  <si>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</si>
  <si>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</si>
  <si>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</si>
  <si>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</si>
  <si>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</si>
  <si>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</si>
  <si>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</si>
  <si>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</si>
  <si>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</si>
  <si>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</si>
  <si>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</si>
  <si>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</si>
  <si>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</si>
  <si>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</si>
  <si>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</si>
  <si>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</si>
  <si>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</si>
  <si>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</si>
  <si>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</si>
  <si>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</si>
  <si>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</si>
  <si>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</si>
  <si>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</si>
  <si>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</si>
  <si>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</si>
  <si>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</si>
  <si>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</si>
  <si>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</si>
  <si>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</si>
  <si>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</si>
  <si>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</si>
  <si>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</si>
  <si>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</si>
  <si>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</si>
  <si>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</si>
  <si>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</si>
  <si>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</si>
  <si>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</si>
  <si>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</si>
  <si>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</si>
  <si>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</si>
  <si>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</si>
  <si>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</si>
  <si>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</si>
  <si>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</si>
  <si>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</si>
  <si>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</si>
  <si>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</si>
  <si>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</si>
  <si>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</si>
  <si>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</si>
  <si>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</si>
  <si>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</si>
  <si>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</si>
  <si>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</si>
  <si>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</si>
  <si>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</si>
  <si>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</si>
  <si>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</si>
  <si>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</si>
  <si>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</si>
  <si>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</si>
  <si>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</si>
  <si>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</si>
  <si>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</si>
  <si>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</si>
  <si>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</si>
  <si>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</si>
  <si>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</si>
  <si>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</si>
  <si>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</si>
  <si>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</si>
  <si>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</si>
  <si>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</si>
  <si>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</si>
  <si>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</si>
  <si>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</si>
  <si>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</si>
  <si>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</si>
  <si>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</si>
  <si>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</si>
  <si>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</si>
  <si>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</si>
  <si>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</si>
  <si>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</si>
  <si>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</si>
  <si>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</si>
  <si>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</si>
  <si>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</si>
  <si>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</si>
  <si>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</si>
  <si>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</si>
  <si>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</si>
  <si>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</si>
  <si>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</si>
  <si>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</si>
  <si>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</si>
  <si>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</si>
  <si>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</si>
  <si>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</si>
  <si>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</si>
  <si>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</si>
  <si>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</si>
  <si>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</si>
  <si>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</si>
  <si>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</si>
  <si>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</si>
  <si>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</si>
  <si>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</si>
  <si>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</si>
  <si>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</si>
  <si>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</si>
  <si>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</si>
  <si>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</si>
  <si>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</si>
  <si>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</si>
  <si>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</si>
  <si>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</si>
  <si>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</si>
  <si>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</si>
  <si>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</si>
  <si>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</si>
  <si>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</si>
  <si>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</si>
  <si>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</si>
  <si>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</si>
  <si>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</si>
  <si>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</si>
  <si>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</si>
  <si>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</si>
  <si>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</si>
  <si>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</si>
  <si>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</si>
  <si>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</si>
  <si>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</si>
  <si>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</si>
  <si>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</si>
  <si>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</si>
  <si>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</si>
  <si>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</si>
  <si>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</si>
  <si>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</si>
  <si>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</si>
  <si>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</si>
  <si>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</si>
  <si>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</si>
  <si>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</si>
  <si>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</si>
  <si>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</si>
  <si>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</si>
  <si>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</si>
  <si>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</si>
  <si>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</si>
  <si>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</si>
  <si>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</si>
  <si>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</si>
  <si>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</si>
  <si>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</si>
  <si>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</si>
  <si>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</si>
  <si>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</si>
  <si>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</si>
  <si>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</si>
  <si>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</si>
  <si>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</si>
  <si>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</si>
  <si>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</si>
  <si>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</si>
  <si>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</si>
  <si>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</si>
  <si>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</si>
  <si>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</si>
  <si>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</si>
  <si>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</si>
  <si>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</si>
  <si>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</si>
  <si>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</si>
  <si>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</si>
  <si>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</si>
  <si>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</si>
  <si>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</si>
  <si>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</si>
  <si>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</si>
  <si>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</si>
  <si>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</si>
  <si>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</si>
  <si>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</si>
  <si>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</si>
  <si>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</si>
  <si>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</si>
  <si>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</si>
  <si>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</si>
  <si>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</si>
  <si>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</si>
  <si>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</si>
  <si>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</si>
  <si>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</si>
  <si>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</si>
  <si>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</si>
  <si>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</si>
  <si>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</si>
  <si>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</si>
  <si>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</si>
  <si>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</si>
  <si>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</si>
  <si>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</si>
  <si>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</si>
  <si>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</si>
  <si>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</si>
  <si>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</si>
  <si>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</si>
  <si>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</si>
  <si>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</si>
  <si>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</si>
  <si>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</si>
  <si>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</si>
  <si>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</si>
  <si>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</si>
  <si>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</si>
  <si>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</si>
  <si>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</si>
  <si>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</si>
  <si>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</si>
  <si>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</si>
  <si>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</si>
  <si>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</si>
  <si>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</si>
  <si>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</si>
  <si>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</si>
  <si>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</si>
  <si>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</si>
  <si>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</si>
  <si>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</si>
  <si>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</si>
  <si>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</si>
  <si>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</si>
  <si>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</si>
  <si>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</si>
  <si>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</si>
  <si>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</si>
  <si>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</si>
  <si>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</si>
  <si>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</si>
  <si>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</si>
  <si>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</si>
  <si>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</si>
  <si>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</si>
  <si>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</si>
  <si>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</si>
  <si>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</si>
  <si>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</si>
  <si>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</si>
  <si>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</si>
  <si>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</si>
  <si>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</si>
  <si>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</si>
  <si>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</si>
  <si>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</si>
  <si>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</si>
  <si>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</si>
  <si>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</si>
  <si>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</si>
  <si>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</si>
  <si>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</si>
  <si>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</si>
  <si>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</si>
  <si>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</si>
  <si>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</si>
  <si>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</si>
  <si>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</si>
  <si>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</si>
  <si>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</si>
  <si>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</si>
  <si>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</si>
  <si>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</si>
  <si>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</si>
  <si>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</si>
  <si>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</si>
  <si>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</si>
  <si>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</si>
  <si>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</si>
  <si>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</si>
  <si>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</si>
  <si>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</si>
  <si>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</si>
  <si>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</si>
  <si>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</si>
  <si>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</si>
  <si>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</si>
  <si>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</si>
  <si>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</si>
  <si>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</si>
  <si>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</si>
  <si>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</si>
  <si>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</si>
  <si>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</si>
  <si>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</si>
  <si>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</si>
  <si>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</si>
  <si>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</si>
  <si>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</si>
  <si>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</si>
  <si>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</si>
  <si>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</si>
  <si>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</si>
  <si>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</si>
  <si>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</si>
  <si>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</si>
  <si>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</si>
  <si>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</si>
  <si>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</si>
  <si>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</si>
  <si>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</si>
  <si>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</si>
  <si>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</si>
  <si>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</si>
  <si>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</si>
  <si>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</si>
  <si>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</si>
  <si>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</si>
  <si>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</si>
  <si>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</si>
  <si>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</si>
  <si>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</si>
  <si>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</si>
  <si>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</si>
  <si>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</si>
  <si>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</si>
  <si>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</si>
  <si>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</si>
  <si>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</si>
  <si>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</si>
  <si>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</si>
  <si>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</si>
  <si>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</si>
  <si>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</si>
  <si>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</si>
  <si>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</si>
  <si>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</si>
  <si>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</si>
  <si>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</si>
  <si>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</si>
  <si>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</si>
  <si>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</si>
  <si>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</si>
  <si>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</si>
  <si>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</si>
  <si>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</si>
  <si>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</si>
  <si>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</si>
  <si>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</si>
  <si>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</si>
  <si>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</si>
  <si>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</si>
  <si>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</si>
  <si>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</si>
  <si>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</si>
  <si>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</si>
  <si>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</si>
  <si>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</si>
  <si>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</si>
  <si>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</si>
  <si>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</si>
  <si>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</si>
  <si>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</si>
  <si>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</si>
  <si>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</si>
  <si>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</si>
  <si>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</si>
  <si>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</si>
  <si>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</si>
  <si>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</si>
  <si>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</si>
  <si>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</si>
  <si>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</si>
  <si>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</si>
  <si>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</si>
  <si>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</si>
  <si>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</si>
  <si>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</si>
  <si>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</si>
  <si>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</si>
  <si>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</si>
  <si>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</si>
  <si>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</si>
  <si>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</si>
  <si>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</si>
  <si>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</si>
  <si>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</si>
  <si>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</si>
  <si>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</si>
  <si>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</si>
  <si>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</si>
  <si>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</si>
  <si>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</si>
  <si>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</si>
  <si>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</si>
  <si>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</si>
  <si>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</si>
  <si>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</si>
  <si>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</si>
  <si>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</si>
  <si>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</si>
  <si>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</si>
  <si>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</si>
  <si>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</si>
  <si>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</si>
  <si>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</si>
  <si>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</si>
  <si>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</si>
  <si>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</si>
  <si>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</si>
  <si>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</si>
  <si>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</si>
  <si>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</si>
  <si>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</si>
  <si>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</si>
  <si>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</si>
  <si>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</si>
  <si>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</si>
  <si>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</si>
  <si>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</si>
  <si>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</si>
  <si>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</si>
  <si>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</si>
  <si>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</si>
  <si>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</si>
  <si>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</si>
  <si>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</si>
  <si>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</si>
  <si>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</si>
  <si>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</si>
  <si>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</si>
  <si>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</si>
  <si>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</si>
  <si>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</si>
  <si>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</si>
  <si>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</si>
  <si>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</si>
  <si>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</si>
  <si>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</si>
  <si>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</si>
  <si>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</si>
  <si>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</si>
  <si>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</si>
  <si>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</si>
  <si>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</si>
  <si>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</si>
  <si>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</si>
  <si>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</si>
  <si>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</si>
  <si>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</si>
  <si>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</si>
  <si>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</si>
  <si>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</si>
  <si>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</si>
  <si>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</si>
  <si>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</si>
  <si>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</si>
  <si>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</si>
  <si>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</si>
  <si>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</si>
  <si>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</si>
  <si>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</si>
  <si>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</si>
  <si>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</si>
  <si>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</si>
  <si>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</si>
  <si>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</si>
  <si>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</si>
  <si>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</si>
  <si>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</si>
  <si>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</si>
  <si>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</si>
  <si>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</si>
  <si>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</si>
  <si>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</si>
  <si>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</si>
  <si>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</si>
  <si>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</si>
  <si>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</si>
  <si>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</si>
  <si>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</si>
  <si>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</si>
  <si>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</si>
  <si>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</si>
  <si>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</si>
  <si>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</si>
  <si>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</si>
  <si>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</si>
  <si>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</si>
  <si>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</si>
  <si>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</si>
  <si>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</si>
  <si>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</si>
  <si>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</si>
  <si>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</si>
  <si>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</si>
  <si>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</si>
  <si>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</si>
  <si>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</si>
  <si>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</si>
  <si>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</si>
  <si>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</si>
  <si>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</si>
  <si>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</si>
  <si>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</si>
  <si>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</si>
  <si>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</si>
  <si>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</si>
  <si>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</si>
  <si>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</si>
  <si>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</si>
  <si>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</si>
  <si>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</si>
  <si>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</si>
  <si>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</si>
  <si>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</si>
  <si>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</si>
  <si>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</si>
  <si>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</si>
  <si>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</si>
  <si>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</si>
  <si>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</si>
  <si>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</si>
  <si>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</si>
  <si>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</si>
  <si>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</si>
  <si>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</si>
  <si>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</si>
  <si>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</si>
  <si>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</si>
  <si>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</si>
  <si>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</si>
  <si>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</si>
  <si>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</si>
  <si>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</si>
  <si>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</si>
  <si>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</si>
  <si>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</si>
  <si>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</si>
  <si>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</si>
  <si>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</si>
  <si>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</si>
  <si>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</si>
  <si>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</si>
  <si>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</si>
  <si>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</si>
  <si>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</si>
  <si>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</si>
  <si>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</si>
  <si>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</si>
  <si>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</si>
  <si>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</si>
  <si>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</si>
  <si>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</si>
  <si>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</si>
  <si>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</si>
  <si>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</si>
  <si>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</si>
  <si>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</si>
  <si>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</si>
  <si>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</si>
  <si>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</si>
  <si>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</si>
  <si>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</si>
  <si>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</si>
  <si>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</si>
  <si>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</si>
  <si>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</si>
  <si>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</si>
  <si>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</si>
  <si>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</si>
  <si>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</si>
  <si>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</si>
  <si>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</si>
  <si>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</si>
  <si>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</si>
  <si>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</si>
  <si>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</si>
  <si>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</si>
  <si>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</si>
  <si>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</si>
  <si>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</si>
  <si>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</si>
  <si>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</si>
  <si>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</si>
  <si>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</si>
  <si>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</si>
  <si>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</si>
  <si>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</si>
  <si>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</si>
  <si>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</si>
  <si>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</si>
  <si>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</si>
  <si>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</si>
  <si>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</si>
  <si>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</si>
  <si>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</si>
  <si>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</si>
  <si>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</si>
  <si>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</si>
  <si>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</si>
  <si>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</si>
  <si>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</si>
  <si>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</si>
  <si>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</si>
  <si>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</si>
  <si>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</si>
  <si>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</si>
  <si>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</si>
  <si>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</si>
  <si>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</si>
  <si>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</si>
  <si>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</si>
  <si>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</si>
  <si>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</si>
  <si>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</si>
  <si>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</si>
  <si>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</si>
  <si>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</si>
  <si>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</si>
  <si>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</si>
  <si>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</si>
  <si>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</si>
  <si>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</si>
  <si>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</si>
  <si>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</si>
  <si>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</si>
  <si>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</si>
  <si>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</si>
  <si>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</si>
  <si>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</si>
  <si>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</si>
  <si>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</si>
  <si>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</si>
  <si>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</si>
  <si>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</si>
  <si>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</si>
  <si>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</si>
  <si>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</si>
  <si>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</si>
  <si>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</si>
  <si>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</si>
  <si>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</si>
  <si>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</si>
  <si>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</si>
  <si>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</si>
  <si>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</si>
  <si>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</si>
  <si>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</si>
  <si>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</si>
  <si>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</si>
  <si>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</si>
  <si>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</si>
  <si>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</si>
  <si>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</si>
  <si>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</si>
  <si>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</si>
  <si>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</si>
  <si>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</si>
  <si>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</si>
  <si>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</si>
  <si>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</si>
  <si>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</si>
  <si>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</si>
  <si>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</si>
  <si>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</si>
  <si>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</si>
  <si>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</si>
  <si>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</si>
  <si>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</si>
  <si>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</si>
  <si>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</si>
  <si>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</si>
  <si>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</si>
  <si>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</si>
  <si>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</si>
  <si>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</si>
  <si>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</si>
  <si>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</si>
  <si>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</si>
  <si>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</si>
  <si>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</si>
  <si>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</si>
  <si>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</si>
  <si>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</si>
  <si>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</si>
  <si>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</si>
  <si>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</si>
  <si>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</si>
  <si>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</si>
  <si>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</si>
  <si>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</si>
  <si>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</si>
  <si>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</si>
  <si>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</si>
  <si>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</si>
  <si>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</si>
  <si>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</si>
  <si>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</si>
  <si>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</si>
  <si>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</si>
  <si>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</si>
  <si>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</si>
  <si>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</si>
  <si>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</si>
  <si>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</si>
  <si>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</si>
  <si>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</si>
  <si>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</si>
  <si>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</si>
  <si>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</si>
  <si>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</si>
  <si>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</si>
  <si>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</si>
  <si>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</si>
  <si>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</si>
  <si>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</si>
  <si>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</si>
  <si>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</si>
  <si>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</si>
  <si>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</si>
  <si>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</si>
  <si>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</si>
  <si>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</si>
  <si>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</si>
  <si>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</si>
  <si>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</si>
  <si>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</si>
  <si>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</si>
  <si>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</si>
  <si>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</si>
  <si>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</si>
  <si>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</si>
  <si>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</si>
  <si>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</si>
  <si>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</si>
  <si>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</si>
  <si>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</si>
  <si>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</si>
  <si>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</si>
  <si>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</si>
  <si>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</si>
  <si>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</si>
  <si>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</si>
  <si>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</si>
  <si>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</si>
  <si>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</si>
  <si>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</si>
  <si>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</si>
  <si>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</si>
  <si>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</si>
  <si>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</si>
  <si>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</si>
  <si>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</si>
  <si>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</si>
  <si>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</si>
  <si>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</si>
  <si>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</si>
  <si>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</si>
  <si>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</si>
  <si>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</si>
  <si>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</si>
  <si>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</si>
  <si>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</si>
  <si>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</si>
  <si>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</si>
  <si>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</si>
  <si>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</si>
  <si>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</si>
  <si>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</si>
  <si>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</si>
  <si>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</si>
  <si>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</si>
  <si>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</si>
  <si>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</si>
  <si>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</si>
  <si>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</si>
  <si>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</si>
  <si>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</si>
  <si>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</si>
  <si>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</si>
  <si>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</si>
  <si>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</si>
  <si>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</si>
  <si>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</si>
  <si>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</si>
  <si>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</si>
  <si>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</si>
  <si>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</si>
  <si>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</si>
  <si>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</si>
  <si>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</si>
  <si>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</si>
  <si>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</si>
  <si>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</si>
  <si>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</si>
  <si>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</si>
  <si>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</si>
  <si>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</si>
  <si>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</si>
  <si>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</si>
  <si>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</si>
  <si>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</si>
  <si>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</si>
  <si>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</si>
  <si>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</si>
  <si>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</si>
  <si>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</si>
  <si>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</si>
  <si>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</si>
  <si>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</si>
  <si>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</si>
  <si>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</si>
  <si>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</si>
  <si>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</si>
  <si>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</si>
  <si>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</si>
  <si>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</si>
  <si>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</si>
  <si>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</si>
  <si>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</si>
  <si>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</si>
  <si>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</si>
  <si>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</si>
  <si>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</si>
  <si>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</si>
  <si>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</si>
  <si>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</si>
  <si>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</si>
  <si>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</si>
  <si>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</si>
  <si>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</si>
  <si>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</si>
  <si>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</si>
  <si>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</si>
  <si>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</si>
  <si>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</si>
  <si>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</si>
  <si>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</si>
  <si>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</si>
  <si>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</si>
  <si>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</si>
  <si>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</si>
  <si>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</si>
  <si>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</si>
  <si>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</si>
  <si>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</si>
  <si>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</si>
  <si>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</si>
  <si>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</si>
  <si>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</si>
  <si>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</si>
  <si>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</si>
  <si>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</si>
  <si>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</si>
  <si>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</si>
  <si>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</si>
  <si>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</si>
  <si>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</si>
  <si>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</si>
  <si>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</si>
  <si>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</si>
  <si>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</si>
  <si>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</si>
  <si>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</si>
  <si>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</si>
  <si>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</si>
  <si>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</si>
  <si>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</si>
  <si>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</si>
  <si>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</si>
  <si>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</si>
  <si>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</si>
  <si>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</si>
  <si>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</si>
  <si>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</si>
  <si>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</si>
  <si>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</si>
  <si>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</si>
  <si>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</si>
  <si>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</si>
  <si>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</si>
  <si>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</si>
  <si>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</si>
  <si>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</si>
  <si>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</si>
  <si>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</si>
  <si>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</si>
  <si>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</si>
  <si>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</si>
  <si>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</si>
  <si>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</si>
  <si>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</si>
  <si>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</si>
  <si>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</si>
  <si>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</si>
  <si>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</si>
  <si>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</si>
  <si>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</si>
  <si>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</si>
  <si>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</si>
  <si>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</si>
  <si>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</si>
  <si>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</si>
  <si>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</si>
  <si>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</si>
  <si>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</si>
  <si>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</si>
  <si>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</si>
  <si>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</si>
  <si>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</si>
  <si>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</si>
  <si>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</si>
  <si>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</si>
  <si>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</si>
  <si>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</si>
  <si>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</si>
  <si>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</si>
  <si>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</si>
  <si>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</si>
  <si>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</si>
  <si>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</si>
  <si>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</si>
  <si>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</si>
  <si>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</si>
  <si>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</si>
  <si>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</si>
  <si>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</si>
  <si>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</si>
  <si>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</si>
  <si>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</si>
  <si>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</si>
  <si>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</si>
  <si>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</si>
  <si>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</si>
  <si>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</si>
  <si>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</si>
  <si>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</si>
  <si>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</si>
  <si>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</si>
  <si>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</si>
  <si>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</si>
  <si>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</si>
  <si>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</si>
  <si>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</si>
  <si>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</si>
  <si>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</si>
  <si>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</si>
  <si>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</si>
  <si>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</si>
  <si>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</si>
  <si>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</si>
  <si>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</si>
  <si>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</si>
  <si>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</si>
  <si>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</si>
  <si>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</si>
  <si>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</si>
  <si>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</si>
  <si>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</si>
  <si>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</si>
  <si>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</si>
  <si>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</si>
  <si>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</si>
  <si>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</si>
  <si>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</si>
  <si>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</si>
  <si>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</si>
  <si>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</si>
  <si>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</si>
  <si>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</si>
  <si>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</si>
  <si>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</si>
  <si>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</si>
  <si>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</si>
  <si>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</si>
  <si>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</si>
  <si>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</si>
  <si>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</si>
  <si>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</si>
  <si>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</si>
  <si>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</si>
  <si>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</si>
  <si>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</si>
  <si>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</si>
  <si>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</si>
  <si>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</si>
  <si>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</si>
  <si>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</si>
  <si>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</si>
  <si>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</si>
  <si>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</si>
  <si>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</si>
  <si>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</si>
  <si>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</si>
  <si>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</si>
  <si>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</si>
  <si>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</si>
  <si>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</si>
  <si>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</si>
  <si>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</si>
  <si>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</si>
  <si>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</si>
  <si>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</si>
  <si>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</si>
  <si>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</si>
  <si>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</si>
  <si>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</si>
  <si>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</si>
  <si>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</si>
  <si>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</si>
  <si>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</si>
  <si>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</si>
  <si>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</si>
  <si>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</si>
  <si>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</si>
  <si>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</si>
  <si>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</si>
  <si>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</si>
  <si>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</si>
  <si>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</si>
  <si>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</si>
  <si>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</si>
  <si>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</si>
  <si>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</si>
  <si>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</si>
  <si>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</si>
  <si>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</si>
  <si>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</si>
  <si>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</si>
  <si>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</si>
  <si>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</si>
  <si>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</si>
  <si>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</si>
  <si>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</si>
  <si>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</si>
  <si>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</si>
  <si>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</si>
  <si>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</si>
  <si>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</si>
  <si>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</si>
  <si>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</si>
  <si>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</si>
  <si>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</si>
  <si>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</si>
  <si>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</si>
  <si>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</si>
  <si>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</si>
  <si>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</si>
  <si>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</si>
  <si>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</si>
  <si>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</si>
  <si>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</si>
  <si>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</si>
  <si>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</si>
  <si>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</si>
  <si>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</si>
  <si>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</si>
  <si>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</si>
  <si>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</si>
  <si>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</si>
  <si>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</si>
  <si>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</si>
  <si>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</si>
  <si>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</si>
  <si>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</si>
  <si>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</si>
  <si>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</si>
  <si>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</si>
  <si>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</si>
  <si>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</si>
  <si>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</si>
  <si>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</si>
  <si>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</si>
  <si>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</si>
  <si>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</si>
  <si>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</si>
  <si>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</si>
  <si>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</si>
  <si>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</si>
  <si>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</si>
  <si>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</si>
  <si>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</si>
  <si>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</si>
  <si>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</si>
  <si>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</si>
  <si>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</si>
  <si>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</si>
  <si>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</si>
  <si>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</si>
  <si>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</si>
  <si>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</si>
  <si>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</si>
  <si>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</si>
  <si>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</si>
  <si>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</si>
  <si>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</si>
  <si>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</si>
  <si>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</si>
  <si>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</si>
  <si>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</si>
  <si>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</si>
  <si>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</si>
  <si>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</si>
  <si>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</si>
  <si>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</si>
  <si>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</si>
  <si>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</si>
  <si>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</si>
  <si>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</si>
  <si>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</si>
  <si>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</si>
  <si>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</si>
  <si>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</si>
  <si>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</si>
  <si>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</si>
  <si>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</si>
  <si>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</si>
  <si>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</si>
  <si>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</si>
  <si>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</si>
  <si>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</si>
  <si>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</si>
  <si>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</si>
  <si>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</si>
  <si>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</si>
  <si>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</si>
  <si>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</si>
  <si>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</si>
  <si>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</si>
  <si>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</si>
  <si>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</si>
  <si>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</si>
  <si>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</si>
  <si>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</si>
  <si>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</si>
  <si>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</si>
  <si>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</si>
  <si>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</si>
  <si>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</si>
  <si>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</si>
  <si>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</si>
  <si>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</si>
  <si>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</si>
  <si>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</si>
  <si>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</si>
  <si>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</si>
  <si>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</si>
  <si>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</si>
  <si>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</si>
  <si>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</si>
  <si>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</si>
  <si>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</si>
  <si>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</si>
  <si>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</si>
  <si>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</si>
  <si>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</si>
  <si>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</si>
  <si>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</si>
  <si>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</si>
  <si>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</si>
  <si>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</si>
  <si>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</si>
  <si>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</si>
  <si>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</si>
  <si>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</si>
  <si>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</si>
  <si>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</si>
  <si>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</si>
  <si>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</si>
  <si>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</si>
  <si>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</si>
  <si>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</si>
  <si>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</si>
  <si>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</si>
  <si>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</si>
  <si>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</si>
  <si>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</si>
  <si>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</si>
  <si>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</si>
  <si>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</si>
  <si>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</si>
  <si>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</si>
  <si>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</si>
  <si>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</si>
  <si>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</si>
  <si>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</si>
  <si>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</si>
  <si>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</si>
  <si>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</si>
  <si>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</si>
  <si>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</si>
  <si>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</si>
  <si>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</si>
  <si>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</si>
  <si>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</si>
  <si>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</si>
  <si>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</si>
  <si>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</si>
  <si>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</si>
  <si>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</si>
  <si>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</si>
  <si>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</si>
  <si>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</si>
  <si>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</si>
  <si>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</si>
  <si>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</si>
  <si>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</si>
  <si>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</si>
  <si>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</si>
  <si>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</si>
  <si>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</si>
  <si>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</si>
  <si>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</si>
  <si>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</si>
  <si>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</si>
  <si>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</si>
  <si>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</si>
  <si>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</si>
  <si>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</si>
  <si>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</si>
  <si>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</si>
  <si>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</si>
  <si>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</si>
  <si>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</si>
  <si>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</si>
  <si>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</si>
  <si>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</si>
  <si>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</si>
  <si>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</si>
  <si>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</si>
  <si>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</si>
  <si>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</si>
  <si>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</si>
  <si>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</si>
  <si>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</si>
  <si>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</si>
  <si>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</si>
  <si>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</si>
  <si>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</si>
  <si>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</si>
  <si>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</si>
  <si>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</si>
  <si>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</si>
  <si>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</si>
  <si>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</si>
  <si>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</si>
  <si>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</si>
  <si>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</si>
  <si>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</si>
  <si>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</si>
  <si>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</si>
  <si>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</si>
  <si>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</si>
  <si>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</si>
  <si>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</si>
  <si>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</si>
  <si>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</si>
  <si>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</si>
  <si>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</si>
  <si>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</si>
  <si>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</si>
  <si>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</si>
  <si>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</si>
  <si>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</si>
  <si>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</si>
  <si>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</si>
  <si>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</si>
  <si>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</si>
  <si>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</si>
  <si>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</si>
  <si>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</si>
  <si>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</si>
  <si>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</si>
  <si>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</si>
  <si>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</si>
  <si>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</si>
  <si>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</si>
  <si>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</si>
  <si>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</si>
  <si>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</si>
  <si>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</si>
  <si>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</si>
  <si>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</si>
  <si>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</si>
  <si>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</si>
  <si>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</si>
  <si>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</si>
  <si>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</si>
  <si>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</si>
  <si>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</si>
  <si>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</si>
  <si>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</si>
  <si>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</si>
  <si>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</si>
  <si>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</si>
  <si>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</si>
  <si>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</si>
  <si>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</si>
  <si>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</si>
  <si>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</si>
  <si>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</si>
  <si>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</si>
  <si>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</si>
  <si>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</si>
  <si>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</si>
  <si>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</si>
  <si>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</si>
  <si>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</si>
  <si>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</si>
  <si>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</si>
  <si>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</si>
  <si>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</si>
  <si>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</si>
  <si>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</si>
  <si>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</si>
  <si>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</si>
  <si>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</si>
  <si>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</si>
  <si>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</si>
  <si>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</si>
  <si>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</si>
  <si>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</si>
  <si>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</si>
  <si>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</si>
  <si>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</si>
  <si>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</si>
  <si>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</si>
  <si>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</si>
  <si>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</si>
  <si>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</si>
  <si>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</si>
  <si>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</si>
  <si>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</si>
  <si>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</si>
  <si>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</si>
  <si>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</si>
  <si>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</si>
  <si>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</si>
  <si>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</si>
  <si>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</si>
  <si>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</si>
  <si>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</si>
  <si>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</si>
  <si>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</si>
  <si>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</si>
  <si>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</si>
  <si>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</si>
  <si>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</si>
  <si>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</si>
  <si>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</si>
  <si>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</si>
  <si>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</si>
  <si>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</si>
  <si>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</si>
  <si>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</si>
  <si>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</si>
  <si>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</si>
  <si>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</si>
  <si>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</si>
  <si>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</si>
  <si>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</si>
  <si>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</si>
  <si>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</si>
  <si>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</si>
  <si>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</si>
  <si>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</si>
  <si>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</si>
  <si>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</si>
  <si>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</si>
  <si>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</si>
  <si>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</si>
  <si>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</si>
  <si>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</si>
  <si>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</si>
  <si>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</si>
  <si>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</si>
  <si>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</si>
  <si>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</si>
  <si>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</si>
  <si>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</si>
  <si>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</si>
  <si>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</si>
  <si>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</si>
  <si>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</si>
  <si>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</si>
  <si>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</si>
  <si>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</si>
  <si>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</si>
  <si>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</si>
  <si>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</si>
  <si>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</si>
  <si>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</si>
  <si>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</si>
  <si>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</si>
  <si>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</si>
  <si>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</si>
  <si>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</si>
  <si>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</si>
  <si>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</si>
  <si>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</si>
  <si>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</si>
  <si>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</si>
  <si>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</si>
  <si>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</si>
  <si>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</si>
  <si>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</si>
  <si>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</si>
  <si>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</si>
  <si>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</si>
  <si>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</si>
  <si>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</si>
  <si>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</si>
  <si>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</si>
  <si>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</si>
  <si>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</si>
  <si>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</si>
  <si>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</si>
  <si>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</si>
  <si>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</si>
  <si>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</si>
  <si>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</si>
  <si>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</si>
  <si>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</si>
  <si>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</si>
  <si>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</si>
  <si>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</si>
  <si>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</si>
  <si>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</si>
  <si>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</si>
  <si>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</si>
  <si>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</si>
  <si>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</si>
  <si>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</si>
  <si>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</si>
  <si>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</si>
  <si>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</si>
  <si>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</si>
  <si>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</si>
  <si>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</si>
  <si>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</si>
  <si>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</si>
  <si>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</si>
  <si>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</si>
  <si>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</si>
  <si>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</si>
  <si>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</si>
  <si>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</si>
  <si>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</si>
  <si>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</si>
  <si>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</si>
  <si>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</si>
  <si>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</si>
  <si>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</si>
  <si>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</si>
  <si>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</si>
  <si>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</si>
  <si>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</si>
  <si>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</si>
  <si>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</si>
  <si>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</si>
  <si>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</si>
  <si>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</si>
  <si>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</si>
  <si>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</si>
  <si>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</si>
  <si>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</si>
  <si>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</si>
  <si>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</si>
  <si>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</si>
  <si>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</si>
  <si>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</si>
  <si>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</si>
  <si>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</si>
  <si>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</si>
  <si>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</si>
  <si>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</si>
  <si>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</si>
  <si>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</si>
  <si>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</si>
  <si>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</si>
  <si>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</si>
  <si>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</si>
  <si>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</si>
  <si>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</si>
  <si>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</si>
  <si>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</si>
  <si>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</si>
  <si>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</si>
  <si>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</si>
  <si>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</si>
  <si>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</si>
  <si>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</si>
  <si>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</si>
  <si>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</si>
  <si>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</si>
  <si>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</si>
  <si>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</si>
  <si>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</si>
  <si>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</si>
  <si>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</si>
  <si>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</si>
  <si>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</si>
  <si>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</si>
  <si>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</si>
  <si>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</si>
  <si>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</si>
  <si>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</si>
  <si>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</si>
  <si>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</si>
  <si>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</si>
  <si>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</si>
  <si>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</si>
  <si>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</si>
  <si>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</si>
  <si>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</si>
  <si>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</si>
  <si>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</si>
  <si>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</si>
  <si>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</si>
  <si>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</si>
  <si>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</si>
  <si>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</si>
  <si>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</si>
  <si>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</si>
  <si>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</si>
  <si>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</si>
  <si>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</si>
  <si>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</si>
  <si>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</si>
  <si>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</si>
  <si>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</si>
  <si>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</si>
  <si>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</si>
  <si>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</si>
  <si>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</si>
  <si>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</si>
  <si>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</si>
  <si>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</si>
  <si>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</si>
  <si>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</si>
  <si>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</si>
  <si>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</si>
  <si>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</si>
  <si>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</si>
  <si>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</si>
  <si>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</si>
  <si>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</si>
  <si>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</si>
  <si>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</si>
  <si>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</si>
  <si>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</si>
  <si>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</si>
  <si>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</si>
  <si>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</si>
  <si>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</si>
  <si>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</si>
  <si>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</si>
  <si>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</si>
  <si>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</si>
  <si>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</si>
  <si>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</si>
  <si>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</si>
  <si>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</si>
  <si>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</si>
  <si>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</si>
  <si>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</si>
  <si>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</si>
  <si>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</si>
  <si>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</si>
  <si>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</si>
  <si>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</si>
  <si>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</si>
  <si>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</si>
  <si>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</si>
  <si>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</si>
  <si>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</si>
  <si>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</si>
  <si>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</si>
  <si>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</si>
  <si>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</si>
  <si>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</si>
  <si>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</si>
  <si>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</si>
  <si>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</si>
  <si>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</si>
  <si>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</si>
  <si>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</si>
  <si>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</si>
  <si>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</si>
  <si>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</si>
  <si>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</si>
  <si>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</si>
  <si>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</si>
  <si>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</si>
  <si>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</si>
  <si>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</si>
  <si>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</si>
  <si>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</si>
  <si>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</si>
  <si>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</si>
  <si>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</si>
  <si>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</si>
  <si>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</si>
  <si>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</si>
  <si>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</si>
  <si>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</si>
  <si>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</si>
  <si>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</si>
  <si>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</si>
  <si>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</si>
  <si>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</si>
  <si>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</si>
  <si>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</si>
  <si>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</si>
  <si>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</si>
  <si>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</si>
  <si>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</si>
  <si>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</si>
  <si>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</si>
  <si>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</si>
  <si>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</si>
  <si>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</si>
  <si>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</si>
  <si>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</si>
  <si>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</si>
  <si>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</si>
  <si>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</si>
  <si>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</si>
  <si>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</si>
  <si>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</si>
  <si>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</si>
  <si>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</si>
  <si>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</si>
  <si>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</si>
  <si>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</si>
  <si>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</si>
  <si>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</si>
  <si>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</si>
  <si>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</si>
  <si>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</si>
  <si>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</si>
  <si>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</si>
  <si>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</si>
  <si>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</si>
  <si>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</si>
  <si>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</si>
  <si>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</si>
  <si>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</si>
  <si>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</si>
  <si>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</si>
  <si>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</si>
  <si>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</si>
  <si>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</si>
  <si>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</si>
  <si>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</si>
  <si>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</si>
  <si>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</si>
  <si>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</si>
  <si>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</si>
  <si>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</si>
  <si>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</si>
  <si>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</si>
  <si>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</si>
  <si>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</si>
  <si>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</si>
  <si>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</si>
  <si>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</si>
  <si>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</si>
  <si>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</si>
  <si>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</si>
  <si>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</si>
  <si>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</si>
  <si>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</si>
  <si>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</si>
  <si>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</si>
  <si>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</si>
  <si>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</si>
  <si>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</si>
  <si>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</si>
  <si>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</si>
  <si>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</si>
  <si>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</si>
  <si>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</si>
  <si>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</si>
  <si>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</si>
  <si>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</si>
  <si>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</si>
  <si>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</si>
  <si>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</si>
  <si>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</si>
  <si>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</si>
  <si>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</si>
  <si>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</si>
  <si>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</si>
  <si>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</si>
  <si>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</si>
  <si>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</si>
  <si>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</si>
  <si>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</si>
  <si>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</si>
  <si>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</si>
  <si>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</si>
  <si>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</si>
  <si>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</si>
  <si>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</si>
  <si>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</si>
  <si>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</si>
  <si>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</si>
  <si>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</si>
  <si>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</si>
  <si>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</si>
  <si>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</si>
  <si>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</si>
  <si>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</si>
  <si>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</si>
  <si>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</si>
  <si>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</si>
  <si>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</si>
  <si>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</si>
  <si>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</si>
  <si>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</si>
  <si>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</si>
  <si>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</si>
  <si>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</si>
  <si>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</si>
  <si>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</si>
  <si>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</si>
  <si>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</si>
  <si>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</si>
  <si>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</si>
  <si>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</si>
  <si>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</si>
  <si>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</si>
  <si>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</si>
  <si>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</si>
  <si>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</si>
  <si>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</si>
  <si>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</si>
  <si>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</si>
  <si>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</si>
  <si>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</si>
  <si>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</si>
  <si>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</si>
  <si>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</si>
  <si>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</si>
  <si>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</si>
  <si>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</si>
  <si>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</si>
  <si>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</si>
  <si>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</si>
  <si>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</si>
  <si>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</si>
  <si>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</si>
  <si>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</si>
  <si>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</si>
  <si>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</si>
  <si>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</si>
  <si>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</si>
  <si>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</si>
  <si>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</si>
  <si>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</si>
  <si>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</si>
  <si>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</si>
  <si>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</si>
  <si>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</si>
  <si>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</si>
  <si>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</si>
  <si>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</si>
  <si>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</si>
  <si>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</si>
  <si>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</si>
  <si>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</si>
  <si>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</si>
  <si>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</si>
  <si>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</si>
  <si>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</si>
  <si>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</si>
  <si>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</si>
  <si>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</si>
  <si>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</si>
  <si>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</si>
  <si>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</si>
  <si>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</si>
  <si>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</si>
  <si>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</si>
  <si>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</si>
  <si>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</si>
  <si>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</si>
  <si>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</si>
  <si>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</si>
  <si>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</si>
  <si>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</si>
  <si>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</si>
  <si>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</si>
  <si>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</si>
  <si>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</si>
  <si>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</si>
  <si>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</si>
  <si>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</si>
  <si>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</si>
  <si>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</si>
  <si>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</si>
  <si>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</si>
  <si>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</si>
  <si>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</si>
  <si>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</si>
  <si>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</si>
  <si>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</si>
  <si>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</si>
  <si>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</si>
  <si>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</si>
  <si>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</si>
  <si>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</si>
  <si>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</si>
  <si>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</si>
  <si>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</si>
  <si>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</si>
  <si>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</si>
  <si>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</si>
  <si>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</si>
  <si>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</si>
  <si>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</si>
  <si>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</si>
  <si>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</si>
  <si>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</si>
  <si>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</si>
  <si>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</si>
  <si>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</si>
  <si>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</si>
  <si>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</si>
  <si>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</si>
  <si>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</si>
  <si>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</si>
  <si>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</si>
  <si>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</si>
  <si>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</si>
  <si>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</si>
  <si>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</si>
  <si>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</si>
  <si>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</si>
  <si>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</si>
  <si>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</si>
  <si>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</si>
  <si>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</si>
  <si>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</si>
  <si>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</si>
  <si>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</si>
  <si>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</si>
  <si>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</si>
  <si>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</si>
  <si>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</si>
  <si>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</si>
  <si>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</si>
  <si>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</si>
  <si>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</si>
  <si>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</si>
  <si>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</si>
  <si>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</si>
  <si>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</si>
  <si>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</si>
  <si>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</si>
  <si>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</si>
  <si>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</si>
  <si>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</si>
  <si>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</si>
  <si>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</si>
  <si>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</si>
  <si>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</si>
  <si>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</si>
  <si>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</si>
  <si>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</si>
  <si>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</si>
  <si>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</si>
  <si>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</si>
  <si>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</si>
  <si>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</si>
  <si>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</si>
  <si>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</si>
  <si>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</si>
  <si>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</si>
  <si>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</si>
  <si>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</si>
  <si>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</si>
  <si>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</si>
  <si>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</si>
  <si>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</si>
  <si>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</si>
  <si>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</si>
  <si>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</si>
  <si>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</si>
  <si>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</si>
  <si>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</si>
  <si>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</si>
  <si>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</si>
  <si>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</si>
  <si>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</si>
  <si>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</si>
  <si>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</si>
  <si>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</si>
  <si>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</si>
  <si>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</si>
  <si>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</si>
  <si>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</si>
  <si>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</si>
  <si>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</si>
  <si>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</si>
  <si>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</si>
  <si>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</si>
  <si>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</si>
  <si>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</si>
  <si>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</si>
  <si>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</si>
  <si>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</si>
  <si>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</si>
  <si>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</si>
  <si>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</si>
  <si>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</si>
  <si>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</si>
  <si>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</si>
  <si>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</si>
  <si>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</si>
  <si>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</si>
  <si>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</si>
  <si>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</si>
  <si>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</si>
  <si>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</si>
  <si>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</si>
  <si>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</si>
  <si>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</si>
  <si>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</si>
  <si>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</si>
  <si>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</si>
  <si>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</si>
  <si>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</si>
  <si>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</si>
  <si>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</si>
  <si>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</si>
  <si>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</si>
  <si>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</si>
  <si>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</si>
  <si>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</si>
  <si>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</si>
  <si>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</si>
  <si>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</si>
  <si>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</si>
  <si>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</si>
  <si>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</si>
  <si>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</si>
  <si>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</si>
  <si>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</si>
  <si>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</si>
  <si>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</si>
  <si>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</si>
  <si>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</si>
  <si>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</si>
  <si>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</si>
  <si>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</si>
  <si>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</si>
  <si>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</si>
  <si>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</si>
  <si>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</si>
  <si>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</si>
  <si>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</si>
  <si>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</si>
  <si>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</si>
  <si>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</si>
  <si>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</si>
  <si>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</si>
  <si>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</si>
  <si>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</si>
  <si>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</si>
  <si>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</si>
  <si>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</si>
  <si>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</si>
  <si>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</si>
  <si>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</si>
  <si>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</si>
  <si>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</si>
  <si>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</si>
  <si>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</si>
  <si>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</si>
  <si>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</si>
  <si>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</si>
  <si>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</si>
  <si>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</si>
  <si>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</si>
  <si>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</si>
  <si>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</si>
  <si>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</si>
  <si>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</si>
  <si>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</si>
  <si>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</si>
  <si>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</si>
  <si>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</si>
  <si>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</si>
  <si>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</si>
  <si>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</si>
  <si>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</si>
  <si>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</si>
  <si>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</si>
  <si>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</si>
  <si>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</si>
  <si>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</si>
  <si>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</si>
  <si>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</si>
  <si>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</si>
  <si>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</si>
  <si>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</si>
  <si>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</si>
  <si>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</si>
  <si>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</si>
  <si>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</si>
  <si>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</si>
  <si>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</si>
  <si>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</si>
  <si>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</si>
  <si>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</si>
  <si>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</si>
  <si>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</si>
  <si>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</si>
  <si>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</si>
  <si>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</si>
  <si>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</si>
  <si>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</si>
  <si>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</si>
  <si>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</si>
  <si>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</si>
  <si>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</si>
  <si>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</si>
  <si>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</si>
  <si>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</si>
  <si>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</si>
  <si>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</si>
  <si>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</si>
  <si>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</si>
  <si>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</si>
  <si>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</si>
  <si>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</si>
  <si>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</si>
  <si>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</si>
  <si>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</si>
  <si>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</si>
  <si>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</si>
  <si>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</si>
  <si>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</si>
  <si>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</si>
  <si>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</si>
  <si>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</si>
  <si>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</si>
  <si>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</si>
  <si>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</si>
  <si>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</si>
  <si>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</si>
  <si>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</si>
  <si>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</si>
  <si>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</si>
  <si>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</si>
  <si>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</si>
  <si>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</si>
  <si>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</si>
  <si>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</si>
  <si>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</si>
  <si>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</si>
  <si>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</si>
  <si>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</si>
  <si>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</si>
  <si>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</si>
  <si>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</si>
  <si>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</si>
  <si>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</si>
  <si>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</si>
  <si>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</si>
  <si>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</si>
  <si>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</si>
  <si>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</si>
  <si>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</si>
  <si>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</si>
  <si>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</si>
  <si>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</si>
  <si>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</si>
  <si>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</si>
  <si>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</si>
  <si>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</si>
  <si>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</si>
  <si>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</si>
  <si>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</si>
  <si>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</si>
  <si>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</si>
  <si>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</si>
  <si>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</si>
  <si>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</si>
  <si>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</si>
  <si>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</si>
  <si>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</si>
  <si>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</si>
  <si>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</si>
  <si>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</si>
  <si>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</si>
  <si>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</si>
  <si>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</si>
  <si>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</si>
  <si>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</si>
  <si>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</si>
  <si>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</si>
  <si>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</si>
  <si>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</si>
  <si>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</si>
  <si>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</si>
  <si>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</si>
  <si>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</si>
  <si>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</si>
  <si>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</si>
  <si>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</si>
  <si>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</si>
  <si>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</si>
  <si>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</si>
  <si>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</si>
  <si>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</si>
  <si>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</si>
  <si>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</si>
  <si>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</si>
  <si>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</si>
  <si>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</si>
  <si>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</si>
  <si>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</si>
  <si>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</si>
  <si>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</si>
  <si>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</si>
  <si>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</si>
  <si>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</si>
  <si>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</si>
  <si>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</si>
  <si>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</si>
  <si>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</si>
  <si>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</si>
  <si>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</si>
  <si>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</si>
  <si>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</si>
  <si>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</si>
  <si>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</si>
  <si>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</si>
  <si>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</si>
  <si>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</si>
  <si>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</si>
  <si>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</si>
  <si>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</si>
  <si>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</si>
  <si>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</si>
  <si>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</si>
  <si>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</si>
  <si>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</si>
  <si>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</si>
  <si>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</si>
  <si>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</si>
  <si>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</si>
  <si>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</si>
  <si>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</si>
  <si>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</si>
  <si>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</si>
  <si>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</si>
  <si>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</si>
  <si>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</si>
  <si>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</si>
  <si>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</si>
  <si>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</si>
  <si>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</si>
  <si>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</si>
  <si>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</si>
  <si>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</si>
  <si>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</si>
  <si>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</si>
  <si>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</si>
  <si>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</si>
  <si>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</si>
  <si>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</si>
  <si>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</si>
  <si>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</si>
  <si>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</si>
  <si>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</si>
  <si>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</si>
  <si>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</si>
  <si>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</si>
  <si>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</si>
  <si>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</si>
  <si>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</si>
  <si>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</si>
  <si>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</si>
  <si>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</si>
  <si>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</si>
  <si>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</si>
  <si>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</si>
  <si>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</si>
  <si>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</si>
  <si>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</si>
  <si>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</si>
  <si>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</si>
  <si>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</si>
  <si>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</si>
  <si>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</si>
  <si>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</si>
  <si>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</si>
  <si>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</si>
  <si>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</si>
  <si>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</si>
  <si>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</si>
  <si>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</si>
  <si>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</si>
  <si>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</si>
  <si>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</si>
  <si>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</si>
  <si>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</si>
  <si>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</si>
  <si>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</si>
  <si>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</si>
  <si>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</si>
  <si>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</si>
  <si>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</si>
  <si>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</si>
  <si>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</si>
  <si>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</si>
  <si>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</si>
  <si>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</si>
  <si>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</si>
  <si>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</si>
  <si>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</si>
  <si>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</si>
  <si>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</si>
  <si>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</si>
  <si>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</si>
  <si>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</si>
  <si>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</si>
  <si>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</si>
  <si>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</si>
  <si>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</si>
  <si>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</si>
  <si>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</si>
  <si>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</si>
  <si>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</si>
  <si>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</si>
  <si>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</si>
  <si>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</si>
  <si>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</si>
  <si>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</si>
  <si>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</si>
  <si>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</si>
  <si>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</si>
  <si>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</si>
  <si>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</si>
  <si>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</si>
  <si>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</si>
  <si>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</si>
  <si>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</si>
  <si>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</si>
  <si>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</si>
  <si>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</si>
  <si>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</si>
  <si>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</si>
  <si>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</si>
  <si>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</si>
  <si>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</si>
  <si>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</si>
  <si>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</si>
  <si>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</si>
  <si>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</si>
  <si>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</si>
  <si>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</si>
  <si>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</si>
  <si>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</si>
  <si>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</si>
  <si>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</si>
  <si>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</si>
  <si>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</si>
  <si>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</si>
  <si>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</si>
  <si>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</si>
  <si>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</si>
  <si>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</si>
  <si>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</si>
  <si>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</si>
  <si>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</si>
  <si>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</si>
  <si>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</si>
  <si>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</si>
  <si>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</si>
  <si>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</si>
  <si>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</si>
  <si>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</si>
  <si>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</si>
  <si>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</si>
  <si>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</si>
  <si>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</si>
  <si>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</si>
  <si>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</si>
  <si>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</si>
  <si>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</si>
  <si>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</si>
  <si>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</si>
  <si>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</si>
  <si>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</si>
  <si>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</si>
  <si>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</si>
  <si>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</si>
  <si>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</si>
  <si>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</si>
  <si>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</si>
  <si>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</si>
  <si>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</si>
  <si>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</si>
  <si>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</si>
  <si>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</si>
  <si>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</si>
  <si>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</si>
  <si>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</si>
  <si>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</si>
  <si>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</si>
  <si>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</si>
  <si>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</si>
  <si>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</si>
  <si>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</si>
  <si>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</si>
  <si>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</si>
  <si>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</si>
  <si>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</si>
  <si>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</si>
  <si>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</si>
  <si>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</si>
  <si>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</si>
  <si>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</si>
  <si>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</si>
  <si>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</si>
  <si>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</si>
  <si>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</si>
  <si>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</si>
  <si>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</si>
  <si>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</si>
  <si>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</si>
  <si>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</si>
  <si>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</si>
  <si>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</si>
  <si>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</si>
  <si>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</si>
  <si>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</si>
  <si>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</si>
  <si>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</si>
  <si>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</si>
  <si>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</si>
  <si>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</si>
  <si>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</si>
  <si>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</si>
  <si>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</si>
  <si>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</si>
  <si>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</si>
  <si>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</si>
  <si>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</si>
  <si>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</si>
  <si>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</si>
  <si>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</si>
  <si>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</si>
  <si>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</si>
  <si>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</si>
  <si>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</si>
  <si>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</si>
  <si>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</si>
  <si>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</si>
  <si>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</si>
  <si>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</si>
  <si>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</si>
  <si>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</si>
  <si>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</si>
  <si>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</si>
  <si>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</si>
  <si>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</si>
  <si>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</si>
  <si>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</si>
  <si>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</si>
  <si>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</si>
  <si>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</si>
  <si>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</si>
  <si>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</si>
  <si>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</si>
  <si>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</si>
  <si>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</si>
  <si>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</si>
  <si>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</si>
  <si>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</si>
  <si>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</si>
  <si>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</si>
  <si>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</si>
  <si>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</si>
  <si>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</si>
  <si>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</si>
  <si>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</si>
  <si>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</si>
  <si>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</si>
  <si>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</si>
  <si>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</si>
  <si>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</si>
  <si>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</si>
  <si>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</si>
  <si>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</si>
  <si>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</si>
  <si>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</si>
  <si>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</si>
  <si>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</si>
  <si>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</si>
  <si>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</si>
  <si>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</si>
  <si>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</si>
  <si>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</si>
  <si>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</si>
  <si>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</si>
  <si>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</si>
  <si>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</si>
  <si>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</si>
  <si>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</si>
  <si>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</si>
  <si>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</si>
  <si>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</si>
  <si>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</si>
  <si>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</si>
  <si>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</si>
  <si>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</si>
  <si>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</si>
  <si>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</si>
  <si>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</si>
  <si>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</si>
  <si>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</si>
  <si>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</si>
  <si>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</si>
  <si>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</si>
  <si>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</si>
  <si>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</si>
  <si>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</si>
  <si>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</si>
  <si>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</si>
  <si>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</si>
  <si>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</si>
  <si>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</si>
  <si>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</si>
  <si>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</si>
  <si>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</si>
  <si>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</si>
  <si>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</si>
  <si>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</si>
  <si>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</si>
  <si>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</si>
  <si>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</si>
  <si>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</si>
  <si>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</si>
  <si>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</si>
  <si>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</si>
  <si>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</si>
  <si>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</si>
  <si>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</si>
  <si>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</si>
  <si>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</si>
  <si>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</si>
  <si>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</si>
  <si>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</si>
  <si>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</si>
  <si>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</si>
  <si>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</si>
  <si>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</si>
  <si>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</si>
  <si>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</si>
  <si>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</si>
  <si>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</si>
  <si>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</si>
  <si>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</si>
  <si>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</si>
  <si>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</si>
  <si>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</si>
  <si>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</si>
  <si>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</si>
  <si>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</si>
  <si>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</si>
  <si>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</si>
  <si>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</si>
  <si>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</si>
  <si>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</si>
  <si>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</si>
  <si>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</si>
  <si>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</si>
  <si>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</si>
  <si>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</si>
  <si>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</si>
  <si>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</si>
  <si>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</si>
  <si>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</si>
  <si>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</si>
  <si>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</si>
  <si>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</si>
  <si>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</si>
  <si>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</si>
  <si>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</si>
  <si>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</si>
  <si>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</si>
  <si>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</si>
  <si>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</si>
  <si>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</si>
  <si>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</si>
  <si>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</si>
  <si>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</si>
  <si>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</si>
  <si>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</si>
  <si>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</si>
  <si>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</si>
  <si>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</si>
  <si>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</si>
  <si>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</si>
  <si>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</si>
  <si>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</si>
  <si>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</si>
  <si>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</si>
  <si>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</si>
  <si>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</si>
  <si>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</si>
  <si>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</si>
  <si>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</si>
  <si>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</si>
  <si>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</si>
  <si>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</si>
  <si>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</si>
  <si>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</si>
  <si>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</si>
  <si>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</si>
  <si>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</si>
  <si>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</si>
  <si>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</si>
  <si>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</si>
  <si>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</si>
  <si>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</si>
  <si>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</si>
  <si>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</si>
  <si>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</si>
  <si>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</si>
  <si>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</si>
  <si>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</si>
  <si>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</si>
  <si>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</si>
  <si>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</si>
  <si>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</si>
  <si>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</si>
  <si>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</si>
  <si>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</si>
  <si>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</si>
  <si>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</si>
  <si>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</si>
  <si>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</si>
  <si>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</si>
  <si>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</si>
  <si>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</si>
  <si>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</si>
  <si>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</si>
  <si>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</si>
  <si>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</si>
  <si>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</si>
  <si>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</si>
  <si>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</si>
  <si>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</si>
  <si>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</si>
  <si>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</si>
  <si>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</si>
  <si>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</si>
  <si>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</si>
  <si>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</si>
  <si>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</si>
  <si>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</si>
  <si>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</si>
  <si>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</si>
  <si>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</si>
  <si>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</si>
  <si>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</si>
  <si>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</si>
  <si>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</si>
  <si>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</si>
  <si>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</si>
  <si>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</si>
  <si>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</si>
  <si>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</si>
  <si>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</si>
  <si>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</si>
  <si>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</si>
  <si>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</si>
  <si>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</si>
  <si>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</si>
  <si>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</si>
  <si>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</si>
  <si>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</si>
  <si>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</si>
  <si>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</si>
  <si>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</si>
  <si>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</si>
  <si>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</si>
  <si>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</si>
  <si>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</si>
  <si>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</si>
  <si>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</si>
  <si>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</si>
  <si>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</si>
  <si>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</si>
  <si>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</si>
  <si>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</si>
  <si>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</si>
  <si>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</si>
  <si>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</si>
  <si>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</si>
  <si>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</si>
  <si>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</si>
  <si>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</si>
  <si>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</si>
  <si>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</si>
  <si>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</si>
  <si>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</si>
  <si>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</si>
  <si>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</si>
  <si>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</si>
  <si>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</si>
  <si>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</si>
  <si>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</si>
  <si>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</si>
  <si>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</si>
  <si>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</si>
  <si>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</si>
  <si>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</si>
  <si>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</si>
  <si>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</si>
  <si>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</si>
  <si>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</si>
  <si>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</si>
  <si>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</si>
  <si>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</si>
  <si>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</si>
  <si>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</si>
  <si>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</si>
  <si>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</si>
  <si>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</si>
  <si>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</si>
  <si>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</si>
  <si>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</si>
  <si>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</si>
  <si>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</si>
  <si>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</si>
  <si>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</si>
  <si>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</si>
  <si>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</si>
  <si>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</si>
  <si>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</si>
  <si>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</si>
  <si>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</si>
  <si>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</si>
  <si>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</si>
  <si>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</si>
  <si>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</si>
  <si>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</si>
  <si>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</si>
  <si>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</si>
  <si>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</si>
  <si>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</si>
  <si>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</si>
  <si>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</si>
  <si>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</si>
  <si>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</si>
  <si>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</si>
  <si>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</si>
  <si>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</si>
  <si>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</si>
  <si>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</si>
  <si>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</si>
  <si>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</si>
  <si>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</si>
  <si>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</si>
  <si>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</si>
  <si>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</si>
  <si>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</si>
  <si>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</si>
  <si>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</si>
  <si>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</si>
  <si>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</si>
  <si>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</si>
  <si>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</si>
  <si>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</si>
  <si>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</si>
  <si>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</si>
  <si>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</si>
  <si>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</si>
  <si>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</si>
  <si>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</si>
  <si>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</si>
  <si>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</si>
  <si>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</si>
  <si>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</si>
  <si>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</si>
  <si>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</si>
  <si>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</si>
  <si>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</si>
  <si>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</si>
  <si>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</si>
  <si>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</si>
  <si>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</si>
  <si>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</si>
  <si>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</si>
  <si>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</si>
  <si>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</si>
  <si>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</si>
  <si>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</si>
  <si>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</si>
  <si>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</si>
  <si>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</si>
  <si>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</si>
  <si>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</si>
  <si>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</si>
  <si>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</si>
  <si>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</si>
  <si>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</si>
  <si>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</si>
  <si>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</si>
  <si>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</si>
  <si>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</si>
  <si>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</si>
  <si>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</si>
  <si>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</si>
  <si>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</si>
  <si>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</si>
  <si>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</si>
  <si>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</si>
  <si>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</si>
  <si>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</si>
  <si>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</si>
  <si>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</si>
  <si>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</si>
  <si>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</si>
  <si>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</si>
  <si>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</si>
  <si>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</si>
  <si>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</si>
  <si>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</si>
  <si>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</si>
  <si>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</si>
  <si>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</si>
  <si>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</si>
  <si>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</si>
  <si>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</si>
  <si>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</si>
  <si>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</si>
  <si>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</si>
  <si>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</si>
  <si>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</si>
  <si>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</si>
  <si>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</si>
  <si>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</si>
  <si>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</si>
  <si>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</si>
  <si>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</si>
  <si>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</si>
  <si>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</si>
  <si>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</si>
  <si>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</si>
  <si>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</si>
  <si>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</si>
  <si>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</si>
  <si>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</si>
  <si>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</si>
  <si>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</si>
  <si>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</si>
  <si>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</si>
  <si>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</si>
  <si>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</si>
  <si>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</si>
  <si>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</si>
  <si>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</si>
  <si>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</si>
  <si>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</si>
  <si>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</si>
  <si>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</si>
  <si>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</si>
  <si>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</si>
  <si>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</si>
  <si>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</si>
  <si>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</si>
  <si>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</si>
  <si>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</si>
  <si>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</si>
  <si>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</si>
  <si>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</si>
  <si>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</si>
  <si>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</si>
  <si>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</si>
  <si>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</si>
  <si>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</si>
  <si>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</si>
  <si>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</si>
  <si>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</si>
  <si>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</si>
  <si>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</si>
  <si>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</si>
  <si>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</si>
  <si>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</si>
  <si>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</si>
  <si>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</si>
  <si>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</si>
  <si>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</si>
  <si>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</si>
  <si>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</si>
  <si>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</si>
  <si>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</si>
  <si>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</si>
  <si>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</si>
  <si>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</si>
  <si>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</si>
  <si>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</si>
  <si>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</si>
  <si>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</si>
  <si>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</si>
  <si>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</si>
  <si>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</si>
  <si>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</si>
  <si>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</si>
  <si>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</si>
  <si>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</si>
  <si>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</si>
  <si>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</si>
  <si>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</si>
  <si>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</si>
  <si>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</si>
  <si>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</si>
  <si>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</si>
  <si>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</si>
  <si>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</si>
  <si>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</si>
  <si>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</si>
  <si>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</si>
  <si>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</si>
  <si>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</si>
  <si>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</si>
  <si>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</si>
  <si>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</si>
  <si>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</si>
  <si>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</si>
  <si>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</si>
  <si>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</si>
  <si>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</si>
  <si>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</si>
  <si>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</si>
  <si>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</si>
  <si>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</si>
  <si>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</si>
  <si>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</si>
  <si>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</si>
  <si>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</si>
  <si>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</si>
  <si>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</si>
  <si>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</si>
  <si>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</si>
  <si>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</si>
  <si>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</si>
  <si>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</si>
  <si>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</si>
  <si>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</si>
  <si>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</si>
  <si>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</si>
  <si>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</si>
  <si>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</si>
  <si>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</si>
  <si>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</si>
  <si>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</si>
  <si>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</si>
  <si>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</si>
  <si>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</si>
  <si>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</si>
  <si>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</si>
  <si>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</si>
  <si>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</si>
  <si>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</si>
  <si>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</si>
  <si>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</si>
  <si>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</si>
  <si>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</si>
  <si>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</si>
  <si>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</si>
  <si>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</si>
  <si>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</si>
  <si>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</si>
  <si>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</si>
  <si>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</si>
  <si>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</si>
  <si>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</si>
  <si>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</si>
  <si>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</si>
  <si>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</si>
  <si>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</si>
  <si>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</si>
  <si>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</si>
  <si>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</si>
  <si>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</si>
  <si>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</si>
  <si>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</si>
  <si>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</si>
  <si>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</si>
  <si>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</si>
  <si>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</si>
  <si>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</si>
  <si>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</si>
  <si>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</si>
  <si>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</si>
  <si>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</si>
  <si>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</si>
  <si>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</si>
  <si>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</si>
  <si>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</si>
  <si>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</si>
  <si>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</si>
  <si>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</si>
  <si>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</si>
  <si>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</si>
  <si>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</si>
  <si>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</si>
  <si>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</si>
  <si>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</si>
  <si>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</si>
  <si>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</si>
  <si>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</si>
  <si>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</si>
  <si>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</si>
  <si>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</si>
  <si>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</si>
  <si>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</si>
  <si>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</si>
  <si>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</si>
  <si>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</si>
  <si>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</si>
  <si>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</si>
  <si>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</si>
  <si>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</si>
  <si>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</si>
  <si>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</si>
  <si>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</si>
  <si>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</si>
  <si>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</si>
  <si>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</si>
  <si>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</si>
  <si>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</si>
  <si>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</si>
  <si>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</si>
  <si>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</si>
  <si>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</si>
  <si>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</si>
  <si>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</si>
  <si>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</si>
  <si>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</si>
  <si>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</si>
  <si>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</si>
  <si>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</si>
  <si>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</si>
  <si>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</si>
  <si>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</si>
  <si>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</si>
  <si>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</si>
  <si>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</si>
  <si>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</si>
  <si>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</si>
  <si>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</si>
  <si>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</si>
  <si>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</si>
  <si>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</si>
  <si>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</si>
  <si>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</si>
  <si>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</si>
  <si>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</si>
  <si>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</si>
  <si>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</si>
  <si>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</si>
  <si>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</si>
  <si>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</si>
  <si>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</si>
  <si>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</si>
  <si>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</si>
  <si>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</si>
  <si>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</si>
  <si>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</si>
  <si>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</si>
  <si>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</si>
  <si>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</si>
  <si>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</si>
  <si>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</si>
  <si>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</si>
  <si>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</si>
  <si>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</si>
  <si>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</si>
  <si>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</si>
  <si>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</si>
  <si>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</si>
  <si>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</si>
  <si>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</si>
  <si>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</si>
  <si>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</si>
  <si>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</si>
  <si>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</si>
  <si>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</si>
  <si>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</si>
  <si>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</si>
  <si>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</si>
  <si>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</si>
  <si>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</si>
  <si>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</si>
  <si>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</si>
  <si>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</si>
  <si>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</si>
  <si>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</si>
  <si>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</si>
  <si>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</si>
  <si>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</si>
  <si>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</si>
  <si>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</si>
  <si>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</si>
  <si>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</si>
  <si>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</si>
  <si>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</si>
  <si>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</si>
  <si>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</si>
  <si>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</si>
  <si>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</si>
  <si>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</si>
  <si>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</si>
  <si>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</si>
  <si>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</si>
  <si>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</si>
  <si>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</si>
  <si>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</si>
  <si>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</si>
  <si>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</si>
  <si>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</si>
  <si>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</si>
  <si>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</si>
  <si>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</si>
  <si>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</si>
  <si>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</si>
  <si>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</si>
  <si>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</si>
  <si>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</si>
  <si>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</si>
  <si>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</si>
  <si>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</si>
  <si>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</si>
  <si>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</si>
  <si>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</si>
  <si>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</si>
  <si>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</si>
  <si>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</si>
  <si>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</si>
  <si>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</si>
  <si>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</si>
  <si>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</si>
  <si>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</si>
  <si>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</si>
  <si>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</si>
  <si>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</si>
  <si>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</si>
  <si>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</si>
  <si>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</si>
  <si>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</si>
  <si>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</si>
  <si>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</si>
  <si>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</si>
  <si>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</si>
  <si>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</si>
  <si>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</si>
  <si>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</si>
  <si>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</si>
  <si>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</si>
  <si>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</si>
  <si>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</si>
  <si>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</si>
  <si>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</si>
  <si>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</si>
  <si>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</si>
  <si>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</si>
  <si>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</si>
  <si>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</si>
  <si>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</si>
  <si>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</si>
  <si>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</si>
  <si>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</si>
  <si>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</si>
  <si>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</si>
  <si>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</si>
  <si>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</si>
  <si>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</si>
  <si>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</si>
  <si>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</si>
  <si>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</si>
  <si>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</si>
  <si>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</si>
  <si>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</si>
  <si>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</si>
  <si>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</si>
  <si>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</si>
  <si>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</si>
  <si>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</si>
  <si>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</si>
  <si>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</si>
  <si>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</si>
  <si>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</si>
  <si>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</si>
  <si>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</si>
  <si>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</si>
  <si>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</si>
  <si>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</si>
  <si>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</si>
  <si>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</si>
  <si>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</si>
  <si>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</si>
  <si>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</si>
  <si>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</si>
  <si>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</si>
  <si>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</si>
  <si>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</si>
  <si>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</si>
  <si>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</si>
  <si>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</si>
  <si>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</si>
  <si>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</si>
  <si>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</si>
  <si>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</si>
  <si>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</si>
  <si>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</si>
  <si>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</si>
  <si>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</si>
  <si>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</si>
  <si>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</si>
  <si>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</si>
  <si>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</si>
  <si>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</si>
  <si>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</si>
  <si>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</si>
  <si>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</si>
  <si>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</si>
  <si>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</si>
  <si>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</si>
  <si>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</si>
  <si>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</si>
  <si>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</si>
  <si>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</si>
  <si>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</si>
  <si>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</si>
  <si>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</si>
  <si>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</si>
  <si>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</si>
  <si>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</si>
  <si>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</si>
  <si>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</si>
  <si>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</si>
  <si>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</si>
  <si>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</si>
  <si>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</si>
  <si>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</si>
  <si>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</si>
  <si>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</si>
  <si>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</si>
  <si>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</si>
  <si>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</si>
  <si>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</si>
  <si>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</si>
  <si>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</si>
  <si>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</si>
  <si>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</si>
  <si>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</si>
  <si>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</si>
  <si>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</si>
  <si>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</si>
  <si>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</si>
  <si>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</si>
  <si>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</si>
  <si>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</si>
  <si>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</si>
  <si>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</si>
  <si>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</si>
  <si>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</si>
  <si>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</si>
  <si>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</si>
  <si>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</si>
  <si>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</si>
  <si>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</si>
  <si>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</si>
  <si>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</si>
  <si>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</si>
  <si>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</si>
  <si>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</si>
  <si>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</si>
  <si>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</si>
  <si>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</si>
  <si>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</si>
  <si>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</si>
  <si>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</si>
  <si>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</si>
  <si>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</si>
  <si>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</si>
  <si>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</si>
  <si>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</si>
  <si>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</si>
  <si>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</si>
  <si>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</si>
  <si>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</si>
  <si>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</si>
  <si>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</si>
  <si>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</si>
  <si>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</si>
  <si>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</si>
  <si>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</si>
  <si>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</si>
  <si>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</si>
  <si>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</si>
  <si>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</si>
  <si>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</si>
  <si>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</si>
  <si>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</si>
  <si>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</si>
  <si>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</si>
  <si>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</si>
  <si>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</si>
  <si>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</si>
  <si>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</si>
  <si>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</si>
  <si>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</si>
  <si>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</si>
  <si>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</si>
  <si>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</si>
  <si>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</si>
  <si>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</si>
  <si>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</si>
  <si>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</si>
  <si>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</si>
  <si>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</si>
  <si>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</si>
  <si>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</si>
  <si>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</si>
  <si>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</si>
  <si>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</si>
  <si>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</si>
  <si>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</si>
  <si>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</si>
  <si>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</si>
  <si>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</si>
  <si>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</si>
  <si>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</si>
  <si>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</si>
  <si>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</si>
  <si>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</si>
  <si>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</si>
  <si>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</si>
  <si>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</si>
  <si>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</si>
  <si>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</si>
  <si>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</si>
  <si>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</si>
  <si>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</si>
  <si>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</si>
  <si>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</si>
  <si>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</si>
  <si>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</si>
  <si>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</si>
  <si>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</si>
  <si>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</si>
  <si>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</si>
  <si>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</si>
  <si>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</si>
  <si>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</si>
  <si>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</si>
  <si>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</si>
  <si>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</si>
  <si>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</si>
  <si>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</si>
  <si>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</si>
  <si>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</si>
  <si>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</si>
  <si>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</si>
  <si>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</si>
  <si>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</si>
  <si>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</si>
  <si>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</si>
  <si>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</si>
  <si>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</si>
  <si>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</si>
  <si>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</si>
  <si>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</si>
  <si>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</si>
  <si>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</si>
  <si>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</si>
  <si>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</si>
  <si>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</si>
  <si>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</si>
  <si>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</si>
  <si>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</si>
  <si>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</si>
  <si>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</si>
  <si>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</si>
  <si>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</si>
  <si>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</si>
  <si>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</si>
  <si>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</si>
  <si>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</si>
  <si>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</si>
  <si>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</si>
  <si>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</si>
  <si>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</si>
  <si>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</si>
  <si>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</si>
  <si>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</si>
  <si>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</si>
  <si>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</si>
  <si>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</si>
  <si>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</si>
  <si>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</si>
  <si>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</si>
  <si>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</si>
  <si>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</si>
  <si>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</si>
  <si>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</si>
  <si>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</si>
  <si>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</si>
  <si>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</si>
  <si>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</si>
  <si>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</si>
  <si>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</si>
  <si>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</si>
  <si>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</si>
  <si>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</si>
  <si>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</si>
  <si>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</si>
  <si>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</si>
  <si>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</si>
  <si>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</si>
  <si>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</si>
  <si>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</si>
  <si>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</si>
  <si>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</si>
  <si>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</si>
  <si>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</si>
  <si>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</si>
  <si>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</si>
  <si>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</si>
  <si>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</si>
  <si>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</si>
  <si>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</si>
  <si>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</si>
  <si>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</si>
  <si>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</si>
  <si>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</si>
  <si>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</si>
  <si>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</si>
  <si>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</si>
  <si>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</si>
  <si>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</si>
  <si>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</si>
  <si>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</si>
  <si>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</si>
  <si>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</si>
  <si>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</si>
  <si>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</si>
  <si>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</si>
  <si>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</si>
  <si>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</si>
  <si>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</si>
  <si>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</si>
  <si>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</si>
  <si>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</si>
  <si>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</si>
  <si>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</si>
  <si>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</si>
  <si>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</si>
  <si>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</si>
  <si>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</si>
  <si>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</si>
  <si>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</si>
  <si>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</si>
  <si>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</si>
  <si>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</si>
  <si>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</si>
  <si>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</si>
  <si>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</si>
  <si>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</si>
  <si>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</si>
  <si>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</si>
  <si>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</si>
  <si>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</si>
  <si>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</si>
  <si>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</si>
  <si>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</si>
  <si>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</si>
  <si>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</si>
  <si>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</si>
  <si>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</si>
  <si>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</si>
  <si>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</si>
  <si>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</si>
  <si>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</si>
  <si>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</si>
  <si>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</si>
  <si>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</si>
  <si>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</si>
  <si>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</si>
  <si>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</si>
  <si>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</si>
  <si>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</si>
  <si>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</si>
  <si>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</si>
  <si>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</si>
  <si>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</si>
  <si>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</si>
  <si>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</si>
  <si>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</si>
  <si>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</si>
  <si>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</si>
  <si>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</si>
  <si>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</si>
  <si>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</si>
  <si>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</si>
  <si>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</si>
  <si>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</si>
  <si>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</si>
  <si>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</si>
  <si>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</si>
  <si>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</si>
  <si>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</si>
  <si>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</si>
  <si>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</si>
  <si>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</si>
  <si>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</si>
  <si>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</si>
  <si>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</si>
  <si>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</si>
  <si>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</si>
  <si>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</si>
  <si>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</si>
  <si>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</si>
  <si>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</si>
  <si>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</si>
  <si>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</si>
  <si>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</si>
  <si>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</si>
  <si>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</si>
  <si>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</si>
  <si>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</si>
  <si>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</si>
  <si>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</si>
  <si>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</si>
  <si>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</si>
  <si>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</si>
  <si>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</si>
  <si>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</si>
  <si>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</si>
  <si>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</si>
  <si>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</si>
  <si>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</si>
  <si>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</si>
  <si>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</si>
  <si>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</si>
  <si>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</si>
  <si>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</si>
  <si>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</si>
  <si>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</si>
  <si>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</si>
  <si>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</si>
  <si>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</si>
  <si>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</si>
  <si>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</si>
  <si>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</si>
  <si>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</si>
  <si>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</si>
  <si>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</si>
  <si>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</si>
  <si>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</si>
  <si>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</si>
  <si>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</si>
  <si>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</si>
  <si>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</si>
  <si>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</si>
  <si>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</si>
  <si>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</si>
  <si>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</si>
  <si>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</si>
  <si>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</si>
  <si>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</si>
  <si>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</si>
  <si>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</si>
  <si>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</si>
  <si>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</si>
  <si>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</si>
  <si>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</si>
  <si>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</si>
  <si>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</si>
  <si>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</si>
  <si>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</si>
  <si>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</si>
  <si>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</si>
  <si>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</si>
  <si>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</si>
  <si>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</si>
  <si>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</si>
  <si>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</si>
  <si>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</si>
  <si>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</si>
  <si>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</si>
  <si>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</si>
  <si>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</si>
  <si>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</si>
  <si>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</si>
  <si>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</si>
  <si>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</si>
  <si>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</si>
  <si>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</si>
  <si>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</si>
  <si>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</si>
  <si>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</si>
  <si>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</si>
  <si>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</si>
  <si>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</si>
  <si>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</si>
  <si>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</si>
  <si>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</si>
  <si>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</si>
  <si>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</si>
  <si>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</si>
  <si>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</si>
  <si>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</si>
  <si>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</si>
  <si>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</si>
  <si>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</si>
  <si>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</si>
  <si>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</si>
  <si>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</si>
  <si>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</si>
  <si>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</si>
  <si>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</si>
  <si>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</si>
  <si>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</si>
  <si>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</si>
  <si>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</si>
  <si>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</si>
  <si>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</si>
  <si>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</si>
  <si>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</si>
  <si>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</si>
  <si>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</si>
  <si>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</si>
  <si>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</si>
  <si>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</si>
  <si>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</si>
  <si>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</si>
  <si>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</si>
  <si>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</si>
  <si>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</si>
  <si>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</si>
  <si>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</si>
  <si>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</si>
  <si>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</si>
  <si>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</si>
  <si>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</si>
  <si>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</si>
  <si>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</si>
  <si>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</si>
  <si>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</si>
  <si>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</si>
  <si>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</si>
  <si>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</si>
  <si>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</si>
  <si>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</si>
  <si>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</si>
  <si>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</si>
  <si>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</si>
  <si>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</si>
  <si>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</si>
  <si>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</si>
  <si>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</si>
  <si>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</si>
  <si>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</si>
  <si>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</si>
  <si>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</si>
  <si>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</si>
  <si>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</si>
  <si>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</si>
  <si>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</si>
  <si>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</si>
  <si>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</si>
  <si>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</si>
  <si>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</si>
  <si>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</si>
  <si>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</si>
  <si>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</si>
  <si>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</si>
  <si>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</si>
  <si>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</si>
  <si>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</si>
  <si>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</si>
  <si>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</si>
  <si>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</si>
  <si>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</si>
  <si>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</si>
  <si>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</si>
  <si>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</si>
  <si>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</si>
  <si>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</si>
  <si>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</si>
  <si>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</si>
  <si>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</si>
  <si>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</si>
  <si>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</si>
  <si>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</si>
  <si>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</si>
  <si>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</si>
  <si>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</si>
  <si>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</si>
  <si>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</si>
  <si>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</si>
  <si>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</si>
  <si>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</si>
  <si>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</si>
  <si>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</si>
  <si>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</si>
  <si>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</si>
  <si>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</si>
  <si>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</si>
  <si>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</si>
  <si>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</si>
  <si>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</si>
  <si>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</si>
  <si>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</si>
  <si>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</si>
  <si>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</si>
  <si>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</si>
  <si>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</si>
  <si>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</si>
  <si>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</si>
  <si>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</si>
  <si>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</si>
  <si>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</si>
  <si>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</si>
  <si>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</si>
  <si>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</si>
  <si>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</si>
  <si>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</si>
  <si>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</si>
  <si>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</si>
  <si>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</si>
  <si>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</si>
  <si>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</si>
  <si>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</si>
  <si>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</si>
  <si>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</si>
  <si>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</si>
  <si>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</si>
  <si>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</si>
  <si>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</si>
  <si>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</si>
  <si>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</si>
  <si>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</si>
  <si>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</si>
  <si>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</si>
  <si>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</si>
  <si>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</si>
  <si>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</si>
  <si>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</si>
  <si>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</si>
  <si>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</si>
  <si>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</si>
  <si>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</si>
  <si>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</si>
  <si>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</si>
  <si>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</si>
  <si>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</si>
  <si>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</si>
  <si>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</si>
  <si>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</si>
  <si>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</si>
  <si>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</si>
  <si>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</si>
  <si>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</si>
  <si>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</si>
  <si>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</si>
  <si>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</si>
  <si>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</si>
  <si>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</si>
  <si>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</si>
  <si>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</si>
  <si>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</si>
  <si>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</si>
  <si>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</si>
  <si>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</si>
  <si>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</si>
  <si>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</si>
  <si>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</si>
  <si>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</si>
  <si>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</si>
  <si>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</si>
  <si>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</si>
  <si>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</si>
  <si>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</si>
  <si>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</si>
  <si>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</si>
  <si>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</si>
  <si>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</si>
  <si>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</si>
  <si>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</si>
  <si>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</si>
  <si>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</si>
  <si>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</si>
  <si>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</si>
  <si>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</si>
  <si>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</si>
  <si>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</si>
  <si>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</si>
  <si>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</si>
  <si>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</si>
  <si>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</si>
  <si>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</si>
  <si>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</si>
  <si>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</si>
  <si>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</si>
  <si>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</si>
  <si>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</si>
  <si>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</si>
  <si>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</si>
  <si>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</si>
  <si>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</si>
  <si>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</si>
  <si>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</si>
  <si>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</si>
  <si>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</si>
  <si>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</si>
  <si>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</si>
  <si>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</si>
  <si>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</si>
  <si>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</si>
  <si>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</si>
  <si>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</si>
  <si>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</si>
  <si>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</si>
  <si>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</si>
  <si>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</si>
  <si>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</si>
  <si>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</si>
  <si>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</si>
  <si>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</si>
  <si>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</si>
  <si>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</si>
  <si>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</si>
  <si>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</si>
  <si>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</si>
  <si>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</si>
  <si>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</si>
  <si>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</si>
  <si>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</si>
  <si>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</si>
  <si>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</si>
  <si>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</si>
  <si>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</si>
  <si>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</si>
  <si>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</si>
  <si>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</si>
  <si>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</si>
  <si>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</si>
  <si>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</si>
  <si>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</si>
  <si>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</si>
  <si>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</si>
  <si>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</si>
  <si>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</si>
  <si>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</si>
  <si>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</si>
  <si>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</si>
  <si>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</si>
  <si>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</si>
  <si>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</si>
  <si>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</si>
  <si>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</si>
  <si>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</si>
  <si>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</si>
  <si>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</si>
  <si>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</si>
  <si>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</si>
  <si>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</si>
  <si>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</si>
  <si>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</si>
  <si>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</si>
  <si>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</si>
  <si>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</si>
  <si>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</si>
  <si>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</si>
  <si>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</si>
  <si>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</si>
  <si>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</si>
  <si>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</si>
  <si>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</si>
  <si>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</si>
  <si>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</si>
  <si>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</si>
  <si>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</si>
  <si>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</si>
  <si>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</si>
  <si>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</si>
  <si>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</si>
  <si>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</si>
  <si>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</si>
  <si>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</si>
  <si>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</si>
  <si>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</si>
  <si>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</si>
  <si>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</si>
  <si>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</si>
  <si>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</si>
  <si>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</si>
  <si>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</si>
  <si>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</si>
  <si>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</si>
  <si>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</si>
  <si>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</si>
  <si>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</si>
  <si>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</si>
  <si>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</si>
  <si>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</si>
  <si>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</si>
  <si>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</si>
  <si>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</si>
  <si>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</si>
  <si>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</si>
  <si>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</si>
  <si>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</si>
  <si>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</si>
  <si>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</si>
  <si>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</si>
  <si>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</si>
  <si>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</si>
  <si>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</si>
  <si>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</si>
  <si>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</si>
  <si>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</si>
  <si>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</si>
  <si>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</si>
  <si>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</si>
  <si>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</si>
  <si>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</si>
  <si>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</si>
  <si>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</si>
  <si>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</si>
  <si>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</si>
  <si>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</si>
  <si>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</si>
  <si>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</si>
  <si>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</si>
  <si>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</si>
  <si>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</si>
  <si>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</si>
  <si>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</si>
  <si>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</si>
  <si>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</si>
  <si>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</si>
  <si>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</si>
  <si>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</si>
  <si>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</si>
  <si>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</si>
  <si>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</si>
  <si>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</si>
  <si>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</si>
  <si>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</si>
  <si>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</si>
  <si>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</si>
  <si>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</si>
  <si>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</si>
  <si>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</si>
  <si>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</si>
  <si>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</si>
  <si>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</si>
  <si>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</si>
  <si>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</si>
  <si>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</si>
  <si>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</si>
  <si>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</si>
  <si>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</si>
  <si>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</si>
  <si>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</si>
  <si>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</si>
  <si>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</si>
  <si>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</si>
  <si>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</si>
  <si>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</si>
  <si>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</si>
  <si>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</si>
  <si>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</si>
  <si>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</si>
  <si>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</si>
  <si>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</si>
  <si>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</si>
  <si>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</si>
  <si>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</si>
  <si>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</si>
  <si>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</si>
  <si>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</si>
  <si>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</si>
  <si>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</si>
  <si>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</si>
  <si>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</si>
  <si>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</si>
  <si>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</si>
  <si>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</si>
  <si>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</si>
  <si>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</si>
  <si>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</si>
  <si>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</si>
  <si>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</si>
  <si>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</si>
  <si>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</si>
  <si>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</si>
  <si>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</si>
  <si>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</si>
  <si>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</si>
  <si>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</si>
  <si>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</si>
  <si>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</si>
  <si>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</si>
  <si>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</si>
  <si>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</si>
  <si>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</si>
  <si>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</si>
  <si>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</si>
  <si>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</si>
  <si>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</si>
  <si>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</si>
  <si>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</si>
  <si>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</si>
  <si>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</si>
  <si>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</si>
  <si>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</si>
  <si>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</si>
  <si>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</si>
  <si>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</si>
  <si>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</si>
  <si>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</si>
  <si>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</si>
  <si>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</si>
  <si>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</si>
  <si>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</si>
  <si>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</si>
  <si>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</si>
  <si>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</si>
  <si>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</si>
  <si>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</si>
  <si>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</si>
  <si>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</si>
  <si>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</si>
  <si>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</si>
  <si>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</si>
  <si>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</si>
  <si>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</si>
  <si>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</si>
  <si>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</si>
  <si>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</si>
  <si>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</si>
  <si>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</si>
  <si>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</si>
  <si>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</si>
  <si>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</si>
  <si>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</si>
  <si>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</si>
  <si>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</si>
  <si>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</si>
  <si>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</si>
  <si>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</si>
  <si>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</si>
  <si>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</si>
  <si>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</si>
  <si>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</si>
  <si>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</si>
  <si>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</si>
  <si>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</si>
  <si>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</si>
  <si>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</si>
  <si>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</si>
  <si>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</si>
  <si>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</si>
  <si>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</si>
  <si>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</si>
  <si>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</si>
  <si>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</si>
  <si>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</si>
  <si>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</si>
  <si>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</si>
  <si>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</si>
  <si>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</si>
  <si>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</si>
  <si>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</si>
  <si>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</si>
  <si>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</si>
  <si>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</si>
  <si>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</si>
  <si>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</si>
  <si>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</si>
  <si>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</si>
  <si>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</si>
  <si>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</si>
  <si>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</si>
  <si>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</si>
  <si>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</si>
  <si>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</si>
  <si>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</si>
  <si>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</si>
  <si>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</si>
  <si>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</si>
  <si>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</si>
  <si>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</si>
  <si>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</si>
  <si>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</si>
  <si>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</si>
  <si>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</si>
  <si>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</si>
  <si>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</si>
  <si>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</si>
  <si>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</si>
  <si>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</si>
  <si>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</si>
  <si>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</si>
  <si>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</si>
  <si>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</si>
  <si>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</si>
  <si>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</si>
  <si>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</si>
  <si>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</si>
  <si>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</si>
  <si>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</si>
  <si>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</si>
  <si>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</si>
  <si>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</si>
  <si>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</si>
  <si>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</si>
  <si>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</si>
  <si>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</si>
  <si>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</si>
  <si>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</si>
  <si>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</si>
  <si>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</si>
  <si>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</si>
  <si>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</si>
  <si>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</si>
  <si>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</si>
  <si>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</si>
  <si>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</si>
  <si>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</si>
  <si>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</si>
  <si>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</si>
  <si>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</si>
  <si>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</si>
  <si>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</si>
  <si>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</si>
  <si>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</si>
  <si>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</si>
  <si>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</si>
  <si>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</si>
  <si>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</si>
  <si>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</si>
  <si>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</si>
  <si>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</si>
  <si>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</si>
  <si>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</si>
  <si>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</si>
  <si>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</si>
  <si>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</si>
  <si>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</si>
  <si>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</si>
  <si>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</si>
  <si>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</si>
  <si>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</si>
  <si>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</si>
  <si>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</si>
  <si>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</si>
  <si>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</si>
  <si>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</si>
  <si>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</si>
  <si>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</si>
  <si>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</si>
  <si>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</si>
  <si>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</si>
  <si>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</si>
  <si>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</si>
  <si>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</si>
  <si>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</si>
  <si>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</si>
  <si>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</si>
  <si>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</si>
  <si>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</si>
  <si>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</si>
  <si>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</si>
  <si>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</si>
  <si>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</si>
  <si>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</si>
  <si>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</si>
  <si>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</si>
  <si>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</si>
  <si>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</si>
  <si>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</si>
  <si>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</si>
  <si>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</si>
  <si>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</si>
  <si>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</si>
  <si>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</si>
  <si>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</si>
  <si>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</si>
  <si>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</si>
  <si>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</si>
  <si>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</si>
  <si>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</si>
  <si>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</si>
  <si>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</si>
  <si>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</si>
  <si>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</si>
  <si>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</si>
  <si>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</si>
  <si>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</si>
  <si>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</si>
  <si>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</si>
  <si>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</si>
  <si>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</si>
  <si>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</si>
  <si>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</si>
  <si>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</si>
  <si>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</si>
  <si>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</si>
  <si>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</si>
  <si>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</si>
  <si>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</si>
  <si>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</si>
  <si>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</si>
  <si>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</si>
  <si>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</si>
  <si>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</si>
  <si>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</si>
  <si>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</si>
  <si>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</si>
  <si>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</si>
  <si>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</si>
  <si>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</si>
  <si>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</si>
  <si>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</si>
  <si>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</si>
  <si>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</si>
  <si>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</si>
  <si>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</si>
  <si>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</si>
  <si>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</si>
  <si>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</si>
  <si>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</si>
  <si>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</si>
  <si>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</si>
  <si>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</si>
  <si>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</si>
  <si>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</si>
  <si>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</si>
  <si>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</si>
  <si>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</si>
  <si>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</si>
  <si>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</si>
  <si>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</si>
  <si>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</si>
  <si>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</si>
  <si>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</si>
  <si>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</si>
  <si>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</si>
  <si>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</si>
  <si>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</si>
  <si>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</si>
  <si>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</si>
  <si>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</si>
  <si>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</si>
  <si>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</si>
  <si>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</si>
  <si>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</si>
  <si>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</si>
  <si>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</si>
  <si>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</si>
  <si>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</si>
  <si>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</si>
  <si>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</si>
  <si>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</si>
  <si>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</si>
  <si>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</si>
  <si>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</si>
  <si>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</si>
  <si>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</si>
  <si>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</si>
  <si>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</si>
  <si>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</si>
  <si>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</si>
  <si>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</si>
  <si>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</si>
  <si>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</si>
  <si>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</si>
  <si>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</si>
  <si>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</si>
  <si>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</si>
  <si>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</si>
  <si>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</si>
  <si>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</si>
  <si>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</si>
  <si>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</si>
  <si>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</si>
  <si>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</si>
  <si>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</si>
  <si>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</si>
  <si>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</si>
  <si>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</si>
  <si>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</si>
  <si>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</si>
  <si>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</si>
  <si>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</si>
  <si>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</si>
  <si>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</si>
  <si>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</si>
  <si>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</si>
  <si>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</si>
  <si>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</si>
  <si>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</si>
  <si>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</si>
  <si>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</si>
  <si>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</si>
  <si>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</si>
  <si>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</si>
  <si>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</si>
  <si>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</si>
  <si>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</si>
  <si>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</si>
  <si>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</si>
  <si>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</si>
  <si>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</si>
  <si>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</si>
  <si>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</si>
  <si>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</si>
  <si>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</si>
  <si>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</si>
  <si>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</si>
  <si>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</si>
  <si>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</si>
  <si>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</si>
  <si>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</si>
  <si>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</si>
  <si>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</si>
  <si>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</si>
  <si>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</si>
  <si>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</si>
  <si>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</si>
  <si>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</si>
  <si>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</si>
  <si>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</si>
  <si>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</si>
  <si>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</si>
  <si>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</si>
  <si>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</si>
  <si>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</si>
  <si>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</si>
  <si>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</si>
  <si>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</si>
  <si>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</si>
  <si>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</si>
  <si>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</si>
  <si>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</si>
  <si>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</si>
  <si>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</si>
  <si>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</si>
  <si>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</si>
  <si>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</si>
  <si>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</si>
  <si>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</si>
  <si>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</si>
  <si>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</si>
  <si>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</si>
  <si>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</si>
  <si>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</si>
  <si>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</si>
  <si>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</si>
  <si>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</si>
  <si>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</si>
  <si>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</si>
  <si>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</si>
  <si>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</si>
  <si>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</si>
  <si>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</si>
  <si>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</si>
  <si>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</si>
  <si>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</si>
  <si>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</si>
  <si>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</si>
  <si>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</si>
  <si>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</si>
  <si>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</si>
  <si>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</si>
  <si>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</si>
  <si>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</si>
  <si>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</si>
  <si>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</si>
  <si>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</si>
  <si>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</si>
  <si>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</si>
  <si>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</si>
  <si>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</si>
  <si>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</si>
  <si>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</si>
  <si>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</si>
  <si>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</si>
  <si>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</si>
  <si>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</si>
  <si>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</si>
  <si>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</si>
  <si>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</si>
  <si>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</si>
  <si>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</si>
  <si>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</si>
  <si>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</si>
  <si>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</si>
  <si>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</si>
  <si>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</si>
  <si>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</si>
  <si>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</si>
  <si>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</si>
  <si>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</si>
  <si>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</si>
  <si>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</si>
  <si>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</si>
  <si>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</si>
  <si>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</si>
  <si>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</si>
  <si>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</si>
  <si>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</si>
  <si>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</si>
  <si>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</si>
  <si>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</si>
  <si>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</si>
  <si>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</si>
  <si>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</si>
  <si>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</si>
  <si>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</si>
  <si>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</si>
  <si>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</si>
  <si>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</si>
  <si>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</si>
  <si>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</si>
  <si>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</si>
  <si>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</si>
  <si>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</si>
  <si>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</si>
  <si>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</si>
  <si>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</si>
  <si>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</si>
  <si>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</si>
  <si>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</si>
  <si>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</si>
  <si>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</si>
  <si>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</si>
  <si>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</si>
  <si>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</si>
  <si>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</si>
  <si>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</si>
  <si>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</si>
  <si>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</si>
  <si>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</si>
  <si>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</si>
  <si>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</si>
  <si>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</si>
  <si>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</si>
  <si>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</si>
  <si>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</si>
  <si>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</si>
  <si>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</si>
  <si>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</si>
  <si>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</si>
  <si>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</si>
  <si>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</si>
  <si>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</si>
  <si>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</si>
  <si>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</si>
  <si>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</si>
  <si>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</si>
  <si>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</si>
  <si>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</si>
  <si>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</si>
  <si>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</si>
  <si>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</si>
  <si>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</si>
  <si>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</si>
  <si>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</si>
  <si>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</si>
  <si>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</si>
  <si>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</si>
  <si>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</si>
  <si>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</si>
  <si>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</si>
  <si>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</si>
  <si>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</si>
  <si>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</si>
  <si>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</si>
  <si>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</si>
  <si>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</si>
  <si>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</si>
  <si>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</si>
  <si>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</si>
  <si>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</si>
  <si>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</si>
  <si>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</si>
  <si>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</si>
  <si>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</si>
  <si>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</si>
  <si>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</si>
  <si>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</si>
  <si>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</si>
  <si>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</si>
  <si>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</si>
  <si>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</si>
  <si>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</si>
  <si>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</si>
  <si>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</si>
  <si>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</si>
  <si>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</si>
  <si>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</si>
  <si>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</si>
  <si>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</si>
  <si>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</si>
  <si>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</si>
  <si>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</si>
  <si>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</si>
  <si>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</si>
  <si>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</si>
  <si>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</si>
  <si>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</si>
  <si>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</si>
  <si>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</si>
  <si>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</si>
  <si>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</si>
  <si>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</si>
  <si>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</si>
  <si>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</si>
  <si>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</si>
  <si>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</si>
  <si>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</si>
  <si>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</si>
  <si>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</si>
  <si>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</si>
  <si>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</si>
  <si>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</si>
  <si>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</si>
  <si>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</si>
  <si>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</si>
  <si>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</si>
  <si>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</si>
  <si>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</si>
  <si>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</si>
  <si>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</si>
  <si>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</si>
  <si>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</si>
  <si>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</si>
  <si>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</si>
  <si>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</si>
  <si>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</si>
  <si>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</si>
  <si>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</si>
  <si>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</si>
  <si>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</si>
  <si>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</si>
  <si>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</si>
  <si>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</si>
  <si>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</si>
  <si>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</si>
  <si>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</si>
  <si>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</si>
  <si>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</si>
  <si>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</si>
  <si>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</si>
  <si>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</si>
  <si>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</si>
  <si>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</si>
  <si>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</si>
  <si>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</si>
  <si>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</si>
  <si>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</si>
  <si>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</si>
  <si>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</si>
  <si>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</si>
  <si>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</si>
  <si>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</si>
  <si>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</si>
  <si>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</si>
  <si>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</si>
  <si>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</si>
  <si>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</si>
  <si>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</si>
  <si>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</si>
  <si>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</si>
  <si>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</si>
  <si>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</si>
  <si>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</si>
  <si>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</si>
  <si>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</si>
  <si>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</si>
  <si>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</si>
  <si>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</si>
  <si>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</si>
  <si>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</si>
  <si>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</si>
  <si>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</si>
  <si>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</si>
  <si>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</si>
  <si>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</si>
  <si>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</si>
  <si>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</si>
  <si>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</si>
  <si>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</si>
  <si>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</si>
  <si>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</si>
  <si>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</si>
  <si>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</si>
  <si>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</si>
  <si>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</si>
  <si>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</si>
  <si>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</si>
  <si>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</si>
  <si>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</si>
  <si>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</si>
  <si>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</si>
  <si>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</si>
  <si>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</si>
  <si>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</si>
  <si>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</si>
  <si>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</si>
  <si>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</si>
  <si>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</si>
  <si>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</si>
  <si>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</si>
  <si>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</si>
  <si>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</si>
  <si>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</si>
  <si>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</si>
  <si>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</si>
  <si>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</si>
  <si>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</si>
  <si>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</si>
  <si>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</si>
  <si>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</si>
  <si>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</si>
  <si>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</si>
  <si>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</si>
  <si>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</si>
  <si>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</si>
  <si>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</si>
  <si>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</si>
  <si>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</si>
  <si>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</si>
  <si>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</si>
  <si>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</si>
  <si>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</si>
  <si>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</si>
  <si>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</si>
  <si>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</si>
  <si>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</si>
  <si>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</si>
  <si>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</si>
  <si>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</si>
  <si>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</si>
  <si>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</si>
  <si>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</si>
  <si>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</si>
  <si>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</si>
  <si>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</si>
  <si>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</si>
  <si>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</si>
  <si>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</si>
  <si>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</si>
  <si>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</si>
  <si>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</si>
  <si>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</si>
  <si>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</si>
  <si>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</si>
  <si>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</si>
  <si>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</si>
  <si>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</si>
  <si>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</si>
  <si>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</si>
  <si>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</si>
  <si>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</si>
  <si>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</si>
  <si>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</si>
  <si>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</si>
  <si>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</si>
  <si>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</si>
  <si>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</si>
  <si>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</si>
  <si>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</si>
  <si>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</si>
  <si>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</si>
  <si>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</si>
  <si>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</si>
  <si>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</si>
  <si>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</si>
  <si>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</si>
  <si>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</si>
  <si>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</si>
  <si>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</si>
  <si>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</si>
  <si>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</si>
  <si>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</si>
  <si>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</si>
  <si>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</si>
  <si>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</si>
  <si>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</si>
  <si>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</si>
  <si>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</si>
  <si>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</si>
  <si>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</si>
  <si>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</si>
  <si>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</si>
  <si>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</si>
  <si>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</si>
  <si>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</si>
  <si>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</si>
  <si>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</si>
  <si>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</si>
  <si>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</si>
  <si>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</si>
  <si>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</si>
  <si>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</si>
  <si>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</si>
  <si>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</si>
  <si>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</si>
  <si>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</si>
  <si>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</si>
  <si>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</si>
  <si>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</si>
  <si>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</si>
  <si>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</si>
  <si>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</si>
  <si>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</si>
  <si>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</si>
  <si>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</si>
  <si>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</si>
  <si>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</si>
  <si>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</si>
  <si>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</si>
  <si>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</si>
  <si>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</si>
  <si>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</si>
  <si>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</si>
  <si>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</si>
  <si>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</si>
  <si>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</si>
  <si>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</si>
  <si>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</si>
  <si>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</si>
  <si>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</si>
  <si>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</si>
  <si>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</si>
  <si>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</si>
  <si>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</si>
  <si>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</si>
  <si>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</si>
  <si>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</si>
  <si>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</si>
  <si>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</si>
  <si>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</si>
  <si>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</si>
  <si>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</si>
  <si>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</si>
  <si>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</si>
  <si>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</si>
  <si>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</si>
  <si>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</si>
  <si>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</si>
  <si>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</si>
  <si>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</si>
  <si>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</si>
  <si>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</si>
  <si>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</si>
  <si>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</si>
  <si>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</si>
  <si>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</si>
  <si>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</si>
  <si>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</si>
  <si>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</si>
  <si>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</si>
  <si>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</si>
  <si>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</si>
  <si>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</si>
  <si>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</si>
  <si>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</si>
  <si>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</si>
  <si>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</si>
  <si>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</si>
  <si>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</si>
  <si>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</si>
  <si>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</si>
  <si>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</si>
  <si>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</si>
  <si>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</si>
  <si>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</si>
  <si>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</si>
  <si>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</si>
  <si>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</si>
  <si>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</si>
  <si>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</si>
  <si>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</si>
  <si>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</si>
  <si>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</si>
  <si>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</si>
  <si>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</si>
  <si>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</si>
  <si>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</si>
  <si>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</si>
  <si>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</si>
  <si>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</si>
  <si>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</si>
  <si>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</si>
  <si>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</si>
  <si>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</si>
  <si>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</si>
  <si>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</si>
  <si>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</si>
  <si>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</si>
  <si>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</si>
  <si>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</si>
  <si>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</si>
  <si>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</si>
  <si>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</si>
  <si>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</si>
  <si>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</si>
  <si>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</si>
  <si>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</si>
  <si>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</si>
  <si>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</si>
  <si>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</si>
  <si>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</si>
  <si>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</si>
  <si>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</si>
  <si>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</si>
  <si>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</si>
  <si>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</si>
  <si>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</si>
  <si>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</si>
  <si>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</si>
  <si>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</si>
  <si>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</si>
  <si>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</si>
  <si>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</si>
  <si>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</si>
  <si>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</si>
  <si>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</si>
  <si>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</si>
  <si>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</si>
  <si>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</si>
  <si>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</si>
  <si>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</si>
  <si>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</si>
  <si>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</si>
  <si>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</si>
  <si>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</si>
  <si>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</si>
  <si>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</si>
  <si>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</si>
  <si>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</si>
  <si>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</si>
  <si>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</si>
  <si>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</si>
  <si>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</si>
  <si>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</si>
  <si>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</si>
  <si>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</si>
  <si>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</si>
  <si>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</si>
  <si>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</si>
  <si>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</si>
  <si>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</si>
  <si>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</si>
  <si>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</si>
  <si>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</si>
  <si>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</si>
  <si>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</si>
  <si>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</si>
  <si>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</si>
  <si>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</si>
  <si>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</si>
  <si>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</si>
  <si>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</si>
  <si>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</si>
  <si>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</si>
  <si>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</si>
  <si>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</si>
  <si>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</si>
  <si>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</si>
  <si>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</si>
  <si>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</si>
  <si>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</si>
  <si>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</si>
  <si>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</si>
  <si>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</si>
  <si>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</si>
  <si>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</si>
  <si>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</si>
  <si>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</si>
  <si>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</si>
  <si>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</si>
  <si>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</si>
  <si>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</si>
  <si>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</si>
  <si>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</si>
  <si>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</si>
  <si>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</si>
  <si>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</si>
  <si>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</si>
  <si>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</si>
  <si>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</si>
  <si>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</si>
  <si>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</si>
  <si>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</si>
  <si>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</si>
  <si>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</si>
  <si>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</si>
  <si>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</si>
  <si>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</si>
  <si>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</si>
  <si>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</si>
  <si>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</si>
  <si>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</si>
  <si>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</si>
  <si>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</si>
  <si>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</si>
  <si>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</si>
  <si>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</si>
  <si>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</si>
  <si>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</si>
  <si>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</si>
  <si>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</si>
  <si>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</si>
  <si>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</si>
  <si>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</si>
  <si>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</si>
  <si>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</si>
  <si>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</si>
  <si>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</si>
  <si>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</si>
  <si>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</si>
  <si>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</si>
  <si>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</si>
  <si>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</si>
  <si>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</si>
  <si>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</si>
  <si>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</si>
  <si>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</si>
  <si>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</si>
  <si>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</si>
  <si>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</si>
  <si>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</si>
  <si>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</si>
  <si>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</si>
  <si>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</si>
  <si>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</si>
  <si>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</si>
  <si>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</si>
  <si>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</si>
  <si>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</si>
  <si>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</si>
  <si>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</si>
  <si>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</si>
  <si>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</si>
  <si>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</si>
  <si>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</si>
  <si>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</si>
  <si>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</si>
  <si>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</si>
  <si>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</si>
  <si>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</si>
  <si>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</si>
  <si>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</si>
  <si>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</si>
  <si>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</si>
  <si>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</si>
  <si>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</si>
  <si>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</si>
  <si>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</si>
  <si>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</si>
  <si>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</si>
  <si>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</si>
  <si>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</si>
  <si>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</si>
  <si>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</si>
  <si>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</si>
  <si>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</si>
  <si>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</si>
  <si>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</si>
  <si>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</si>
  <si>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</si>
  <si>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</si>
  <si>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</si>
  <si>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</si>
  <si>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</si>
  <si>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</si>
  <si>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</si>
  <si>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</si>
  <si>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</si>
  <si>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</si>
  <si>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</si>
  <si>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</si>
  <si>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</si>
  <si>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</si>
  <si>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</si>
  <si>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</si>
  <si>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</si>
  <si>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</si>
  <si>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</si>
  <si>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</si>
  <si>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</si>
  <si>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</si>
  <si>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</si>
  <si>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</si>
  <si>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</si>
  <si>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</si>
  <si>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</si>
  <si>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</si>
  <si>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</si>
  <si>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</si>
  <si>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</si>
  <si>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</si>
  <si>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</si>
  <si>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</si>
  <si>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</si>
  <si>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</si>
  <si>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</si>
  <si>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</si>
  <si>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</si>
  <si>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</si>
  <si>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</si>
  <si>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</si>
  <si>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</si>
  <si>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</si>
  <si>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</si>
  <si>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</si>
  <si>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</si>
  <si>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</si>
  <si>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</si>
  <si>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</si>
  <si>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</si>
  <si>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</si>
  <si>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</si>
  <si>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</si>
  <si>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</si>
  <si>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</si>
  <si>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</si>
  <si>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</si>
  <si>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</si>
  <si>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</si>
  <si>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</si>
  <si>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</si>
  <si>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</si>
  <si>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</si>
  <si>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</si>
  <si>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</si>
  <si>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</si>
  <si>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</si>
  <si>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</si>
  <si>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</si>
  <si>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</si>
  <si>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</si>
  <si>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</si>
  <si>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</si>
  <si>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</si>
  <si>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</si>
  <si>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</si>
  <si>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</si>
  <si>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</si>
  <si>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</si>
  <si>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</si>
  <si>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</si>
  <si>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</si>
  <si>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</si>
  <si>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</si>
  <si>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</si>
  <si>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</si>
  <si>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</si>
  <si>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</si>
  <si>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</si>
  <si>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</si>
  <si>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</si>
  <si>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</si>
  <si>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</si>
  <si>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</si>
  <si>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</si>
  <si>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</si>
  <si>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</si>
  <si>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</si>
  <si>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</si>
  <si>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</si>
  <si>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</si>
  <si>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</si>
  <si>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</si>
  <si>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</si>
  <si>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</si>
  <si>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</si>
  <si>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</si>
  <si>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</si>
  <si>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</si>
  <si>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</si>
  <si>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</si>
  <si>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</si>
  <si>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</si>
  <si>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</si>
  <si>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</si>
  <si>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</si>
  <si>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</si>
  <si>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</si>
  <si>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</si>
  <si>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</si>
  <si>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</si>
  <si>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</si>
  <si>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</si>
  <si>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</si>
  <si>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</si>
  <si>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</si>
  <si>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</si>
  <si>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</si>
  <si>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</si>
  <si>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</si>
  <si>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</si>
  <si>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</si>
  <si>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</si>
  <si>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</si>
  <si>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</si>
  <si>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</si>
  <si>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</si>
  <si>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</si>
  <si>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</si>
  <si>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</si>
  <si>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</si>
  <si>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</si>
  <si>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</si>
  <si>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</si>
  <si>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</si>
  <si>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</si>
  <si>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</si>
  <si>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</si>
  <si>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</si>
  <si>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</si>
  <si>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</si>
  <si>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</si>
  <si>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</si>
  <si>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</si>
  <si>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</si>
  <si>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</si>
  <si>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</si>
  <si>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</si>
  <si>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</si>
  <si>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</si>
  <si>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</si>
  <si>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</si>
  <si>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</si>
  <si>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</si>
  <si>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</si>
  <si>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</si>
  <si>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</si>
  <si>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</si>
  <si>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</si>
  <si>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</si>
  <si>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</si>
  <si>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</si>
  <si>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</si>
  <si>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</si>
  <si>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</si>
  <si>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</si>
  <si>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</si>
  <si>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</si>
  <si>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</si>
  <si>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</si>
  <si>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</si>
  <si>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</si>
  <si>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</si>
  <si>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</si>
  <si>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</si>
  <si>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</si>
  <si>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</si>
  <si>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</si>
  <si>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</si>
  <si>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</si>
  <si>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</si>
  <si>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</si>
  <si>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</si>
  <si>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</si>
  <si>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</si>
  <si>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</si>
  <si>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</si>
  <si>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</si>
  <si>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</si>
  <si>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</si>
  <si>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</si>
  <si>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</si>
  <si>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</si>
  <si>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</si>
  <si>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</si>
  <si>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</si>
  <si>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</si>
  <si>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</si>
  <si>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</si>
  <si>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</si>
  <si>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</si>
  <si>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</si>
  <si>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</si>
  <si>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</si>
  <si>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</si>
  <si>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</si>
  <si>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</si>
  <si>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</si>
  <si>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</si>
  <si>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</si>
  <si>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</si>
  <si>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</si>
  <si>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</si>
  <si>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</si>
  <si>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</si>
  <si>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</si>
  <si>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</si>
  <si>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</si>
  <si>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</si>
  <si>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</si>
  <si>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</si>
  <si>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</si>
  <si>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</si>
  <si>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</si>
  <si>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</si>
  <si>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</si>
  <si>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</si>
  <si>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</si>
  <si>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</si>
  <si>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</si>
  <si>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</si>
  <si>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</si>
  <si>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</si>
  <si>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</si>
  <si>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</si>
  <si>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</si>
  <si>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</si>
  <si>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</si>
  <si>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</si>
  <si>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</si>
  <si>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</si>
  <si>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</si>
  <si>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</si>
  <si>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</si>
  <si>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</si>
  <si>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</si>
  <si>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</si>
  <si>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</si>
  <si>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</si>
  <si>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</si>
  <si>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</si>
  <si>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</si>
  <si>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</si>
  <si>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</si>
  <si>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</si>
  <si>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</si>
  <si>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</si>
  <si>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</si>
  <si>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</si>
  <si>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</si>
  <si>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</si>
  <si>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</si>
  <si>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</si>
  <si>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</si>
  <si>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</si>
  <si>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</si>
  <si>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</si>
  <si>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</si>
  <si>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</si>
  <si>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</si>
  <si>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</si>
  <si>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</si>
  <si>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</si>
  <si>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</si>
  <si>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</si>
  <si>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</si>
  <si>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</si>
  <si>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</si>
  <si>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</si>
  <si>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</si>
  <si>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</si>
  <si>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</si>
  <si>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</si>
  <si>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</si>
  <si>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</si>
  <si>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</si>
  <si>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</si>
  <si>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</si>
  <si>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</si>
  <si>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</si>
  <si>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</si>
  <si>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</si>
  <si>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</si>
  <si>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</si>
  <si>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</si>
  <si>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</si>
  <si>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</si>
  <si>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</si>
  <si>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</si>
  <si>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</si>
  <si>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</si>
  <si>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</si>
  <si>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</si>
  <si>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</si>
  <si>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</si>
  <si>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</si>
  <si>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</si>
  <si>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</si>
  <si>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</si>
  <si>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</si>
  <si>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</si>
  <si>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</si>
  <si>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</si>
  <si>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</si>
  <si>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</si>
  <si>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</si>
  <si>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</si>
  <si>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</si>
  <si>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</si>
  <si>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</si>
  <si>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</si>
  <si>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</si>
  <si>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</si>
  <si>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</si>
  <si>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</si>
  <si>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</si>
  <si>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</si>
  <si>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</si>
  <si>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</si>
  <si>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</si>
  <si>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</si>
  <si>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</si>
  <si>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</si>
  <si>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</si>
  <si>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</si>
  <si>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</si>
  <si>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</si>
  <si>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</si>
  <si>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</si>
  <si>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</si>
  <si>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</si>
  <si>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</si>
  <si>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</si>
  <si>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</si>
  <si>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</si>
  <si>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</si>
  <si>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</si>
  <si>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</si>
  <si>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</si>
  <si>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</si>
  <si>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</si>
  <si>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</si>
  <si>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</si>
  <si>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</si>
  <si>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</si>
  <si>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</si>
  <si>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</si>
  <si>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</si>
  <si>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</si>
  <si>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</si>
  <si>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</si>
  <si>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</si>
  <si>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</si>
  <si>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</si>
  <si>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</si>
  <si>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</si>
  <si>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</si>
  <si>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</si>
  <si>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</si>
  <si>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</si>
  <si>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</si>
  <si>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</si>
  <si>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</si>
  <si>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</si>
  <si>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</si>
  <si>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</si>
  <si>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</si>
  <si>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</si>
  <si>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</si>
  <si>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</si>
  <si>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</si>
  <si>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</si>
  <si>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</si>
  <si>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</si>
  <si>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</si>
  <si>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</si>
  <si>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</si>
  <si>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</si>
  <si>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</si>
  <si>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</si>
  <si>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</si>
  <si>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</si>
  <si>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</si>
  <si>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</si>
  <si>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</si>
  <si>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</si>
  <si>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</si>
  <si>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</si>
  <si>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</si>
  <si>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</si>
  <si>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</si>
  <si>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</si>
  <si>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</si>
  <si>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</si>
  <si>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</si>
  <si>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</si>
  <si>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</si>
  <si>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</si>
  <si>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</si>
  <si>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</si>
  <si>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</si>
  <si>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</si>
  <si>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</si>
  <si>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</si>
  <si>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</si>
  <si>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</si>
  <si>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</si>
  <si>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</si>
  <si>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</si>
  <si>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</si>
  <si>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</si>
  <si>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</si>
  <si>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</si>
  <si>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</si>
  <si>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</si>
  <si>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</si>
  <si>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</si>
  <si>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</si>
  <si>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</si>
  <si>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</si>
  <si>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</si>
  <si>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</si>
  <si>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</si>
  <si>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</si>
  <si>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</si>
  <si>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</si>
  <si>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</si>
  <si>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</si>
  <si>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</si>
  <si>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</si>
  <si>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</si>
  <si>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</si>
  <si>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</si>
  <si>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</si>
  <si>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</si>
  <si>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</si>
  <si>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</si>
  <si>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</si>
  <si>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</si>
  <si>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</si>
  <si>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</si>
  <si>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</si>
  <si>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</si>
  <si>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</si>
  <si>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</si>
  <si>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</si>
  <si>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</si>
  <si>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</si>
  <si>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</si>
  <si>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</si>
  <si>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</si>
  <si>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</si>
  <si>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</si>
  <si>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</si>
  <si>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</si>
  <si>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</si>
  <si>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</si>
  <si>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</si>
  <si>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</si>
  <si>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</si>
  <si>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</si>
  <si>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</si>
  <si>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</si>
  <si>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</si>
  <si>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</si>
  <si>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</si>
  <si>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</si>
  <si>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</si>
  <si>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</si>
  <si>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</si>
  <si>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</si>
  <si>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</si>
  <si>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</si>
  <si>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</si>
  <si>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</si>
  <si>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</si>
  <si>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</si>
  <si>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</si>
  <si>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</si>
  <si>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</si>
  <si>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</si>
  <si>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</si>
  <si>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</si>
  <si>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</si>
  <si>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</si>
  <si>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</si>
  <si>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</si>
  <si>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</si>
  <si>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</si>
  <si>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</si>
  <si>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</si>
  <si>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</si>
  <si>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</si>
  <si>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</si>
  <si>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</si>
  <si>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</si>
  <si>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</si>
  <si>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</si>
  <si>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</si>
  <si>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</si>
  <si>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</si>
  <si>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</si>
  <si>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</si>
  <si>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</si>
  <si>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</si>
  <si>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</si>
  <si>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</si>
  <si>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</si>
  <si>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</si>
  <si>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</si>
  <si>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</si>
  <si>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</si>
  <si>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</si>
  <si>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</si>
  <si>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</si>
  <si>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</si>
  <si>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</si>
  <si>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</si>
  <si>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</si>
  <si>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</si>
  <si>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</si>
  <si>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</si>
  <si>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</si>
  <si>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</si>
  <si>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</si>
  <si>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</si>
  <si>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</si>
  <si>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</si>
  <si>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</si>
  <si>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</si>
  <si>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</si>
  <si>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</si>
  <si>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</si>
  <si>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</si>
  <si>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</si>
  <si>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</si>
  <si>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</si>
  <si>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</si>
  <si>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</si>
  <si>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</si>
  <si>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</si>
  <si>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</si>
  <si>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</si>
  <si>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</si>
  <si>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</si>
  <si>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</si>
  <si>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</si>
  <si>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</si>
  <si>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</si>
  <si>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</si>
  <si>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</si>
  <si>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</si>
  <si>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</si>
  <si>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</si>
  <si>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</si>
  <si>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</si>
  <si>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</si>
  <si>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</si>
  <si>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</si>
  <si>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</si>
  <si>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</si>
  <si>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</si>
  <si>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</si>
  <si>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</si>
  <si>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</si>
  <si>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</si>
  <si>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</si>
  <si>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</si>
  <si>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</si>
  <si>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</si>
  <si>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</si>
  <si>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</si>
  <si>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</si>
  <si>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</si>
  <si>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</si>
  <si>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</si>
  <si>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</si>
  <si>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</si>
  <si>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</si>
  <si>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</si>
  <si>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</si>
  <si>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</si>
  <si>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</si>
  <si>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</si>
  <si>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</si>
  <si>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</si>
  <si>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</si>
  <si>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</si>
  <si>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</si>
  <si>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</si>
  <si>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</si>
  <si>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</si>
  <si>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</si>
  <si>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</si>
  <si>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</si>
  <si>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</si>
  <si>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</si>
  <si>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</si>
  <si>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</si>
  <si>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</si>
  <si>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</si>
  <si>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</si>
  <si>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</si>
  <si>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</si>
  <si>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</si>
  <si>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</si>
  <si>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</si>
  <si>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</si>
  <si>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</si>
  <si>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</si>
  <si>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</si>
  <si>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</si>
  <si>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</si>
  <si>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</si>
  <si>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</si>
  <si>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</si>
  <si>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</si>
  <si>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</si>
  <si>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</si>
  <si>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</si>
  <si>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</si>
  <si>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</si>
  <si>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</si>
  <si>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</si>
  <si>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</si>
  <si>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</si>
  <si>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</si>
  <si>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</si>
  <si>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</si>
  <si>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</si>
  <si>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</si>
  <si>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</si>
  <si>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</si>
  <si>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</si>
  <si>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</si>
  <si>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</si>
  <si>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</si>
  <si>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</si>
  <si>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</si>
  <si>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</si>
  <si>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</si>
  <si>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</si>
  <si>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</si>
  <si>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</si>
  <si>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</si>
  <si>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</si>
  <si>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</si>
  <si>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</si>
  <si>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</si>
  <si>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</si>
  <si>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</si>
  <si>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</si>
  <si>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</si>
  <si>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</si>
  <si>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</si>
  <si>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</si>
  <si>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</si>
  <si>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</si>
  <si>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</si>
  <si>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</si>
  <si>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</si>
  <si>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</si>
  <si>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</si>
  <si>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</si>
  <si>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</si>
  <si>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</si>
  <si>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</si>
  <si>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</si>
  <si>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</si>
  <si>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</si>
  <si>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</si>
  <si>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</si>
  <si>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</si>
  <si>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</si>
  <si>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</si>
  <si>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</si>
  <si>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</si>
  <si>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</si>
  <si>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</si>
  <si>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</si>
  <si>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</si>
  <si>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</si>
  <si>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</si>
  <si>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</si>
  <si>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</si>
  <si>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</si>
  <si>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</si>
  <si>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</si>
  <si>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</si>
  <si>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</si>
  <si>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</si>
  <si>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</si>
  <si>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</si>
  <si>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</si>
  <si>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</si>
  <si>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</si>
  <si>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</si>
  <si>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</si>
  <si>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</si>
  <si>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</si>
  <si>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</si>
  <si>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</si>
  <si>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</si>
  <si>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</si>
  <si>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</si>
  <si>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</si>
  <si>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</si>
  <si>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</si>
  <si>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</si>
  <si>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</si>
  <si>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</si>
  <si>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</si>
  <si>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</si>
  <si>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</si>
  <si>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</si>
  <si>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</si>
  <si>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</si>
  <si>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</si>
  <si>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</si>
  <si>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</si>
  <si>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</si>
  <si>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</si>
  <si>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</si>
  <si>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</si>
  <si>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</si>
  <si>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</si>
  <si>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</si>
  <si>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</si>
  <si>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</si>
  <si>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</si>
  <si>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</si>
  <si>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</si>
  <si>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</si>
  <si>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</si>
  <si>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</si>
  <si>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</si>
  <si>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</si>
  <si>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</si>
  <si>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</si>
  <si>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</si>
  <si>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</si>
  <si>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</si>
  <si>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</si>
  <si>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</si>
  <si>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</si>
  <si>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</si>
  <si>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</si>
  <si>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</si>
  <si>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</si>
  <si>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</si>
  <si>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</si>
  <si>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</si>
  <si>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</si>
  <si>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</si>
  <si>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</si>
  <si>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</si>
  <si>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</si>
  <si>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</si>
  <si>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</si>
  <si>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</si>
  <si>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</si>
  <si>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</si>
  <si>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</si>
  <si>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</si>
  <si>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</si>
  <si>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</si>
  <si>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</si>
  <si>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</si>
  <si>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</si>
  <si>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</si>
  <si>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</si>
  <si>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</si>
  <si>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</si>
  <si>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</si>
  <si>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</si>
  <si>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</si>
  <si>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</si>
  <si>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</si>
  <si>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</si>
  <si>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</si>
  <si>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</si>
  <si>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</si>
  <si>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</si>
  <si>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</si>
  <si>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</si>
  <si>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</si>
  <si>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</si>
  <si>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</si>
  <si>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</si>
  <si>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</si>
  <si>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</si>
  <si>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</si>
  <si>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</si>
  <si>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</si>
  <si>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</si>
  <si>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</si>
  <si>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</si>
  <si>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</si>
  <si>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</si>
  <si>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</si>
  <si>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</si>
  <si>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</si>
  <si>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</si>
  <si>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</si>
  <si>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</si>
  <si>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</si>
  <si>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</si>
  <si>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</si>
  <si>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</si>
  <si>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</si>
  <si>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</si>
  <si>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</si>
  <si>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</si>
  <si>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</si>
  <si>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</si>
  <si>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</si>
  <si>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</si>
  <si>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</si>
  <si>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</si>
  <si>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</si>
  <si>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</si>
  <si>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</si>
  <si>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</si>
  <si>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</si>
  <si>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</si>
  <si>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</si>
  <si>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</si>
  <si>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</si>
  <si>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</si>
  <si>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</si>
  <si>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</si>
  <si>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</si>
  <si>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</si>
  <si>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</si>
  <si>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</si>
  <si>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</si>
  <si>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</si>
  <si>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</si>
  <si>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</si>
  <si>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</si>
  <si>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</si>
  <si>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</si>
  <si>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</si>
  <si>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</si>
  <si>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</si>
  <si>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</si>
  <si>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</si>
  <si>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</si>
  <si>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</si>
  <si>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</si>
  <si>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</si>
  <si>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</si>
  <si>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</si>
  <si>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</si>
  <si>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</si>
  <si>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</si>
  <si>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</si>
  <si>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</si>
  <si>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</si>
  <si>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</si>
  <si>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</si>
  <si>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</si>
  <si>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</si>
  <si>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</si>
  <si>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</si>
  <si>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</si>
  <si>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</si>
  <si>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</si>
  <si>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</si>
  <si>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</si>
  <si>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</si>
  <si>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</si>
  <si>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</si>
  <si>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</si>
  <si>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</si>
  <si>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</si>
  <si>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</si>
  <si>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</si>
  <si>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</si>
  <si>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</si>
  <si>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</si>
  <si>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</si>
  <si>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</si>
  <si>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</si>
  <si>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</si>
  <si>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</si>
  <si>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</si>
  <si>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</si>
  <si>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</si>
  <si>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</si>
  <si>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</si>
  <si>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</si>
  <si>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</si>
  <si>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</si>
  <si>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</si>
  <si>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</si>
  <si>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</si>
  <si>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</si>
  <si>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</si>
  <si>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</si>
  <si>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</si>
  <si>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</si>
  <si>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</si>
  <si>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</si>
  <si>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</si>
  <si>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</si>
  <si>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</si>
  <si>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</si>
  <si>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</si>
  <si>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</si>
  <si>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</si>
  <si>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</si>
  <si>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</si>
  <si>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</si>
  <si>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</si>
  <si>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</si>
  <si>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</si>
  <si>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</si>
  <si>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</si>
  <si>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</si>
  <si>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</si>
  <si>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</si>
  <si>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</si>
  <si>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</si>
  <si>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</si>
  <si>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</si>
  <si>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</si>
  <si>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</si>
  <si>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</si>
  <si>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</si>
  <si>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</si>
  <si>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</si>
  <si>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</si>
  <si>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</si>
  <si>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</si>
  <si>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</si>
  <si>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</si>
  <si>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</si>
  <si>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</si>
  <si>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</si>
  <si>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</si>
  <si>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</si>
  <si>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</si>
  <si>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</si>
  <si>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</si>
  <si>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</si>
  <si>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</si>
  <si>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</si>
  <si>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</si>
  <si>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</si>
  <si>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</si>
  <si>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</si>
  <si>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</si>
  <si>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</si>
  <si>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</si>
  <si>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</si>
  <si>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</si>
  <si>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</si>
  <si>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</si>
  <si>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</si>
  <si>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</si>
  <si>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</si>
  <si>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</si>
  <si>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</si>
  <si>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</si>
  <si>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</si>
  <si>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</si>
  <si>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</si>
  <si>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</si>
  <si>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</si>
  <si>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</si>
  <si>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</si>
  <si>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</si>
  <si>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</si>
  <si>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</si>
  <si>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</si>
  <si>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</si>
  <si>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</si>
  <si>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</si>
  <si>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</si>
  <si>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</si>
  <si>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</si>
  <si>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</si>
  <si>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</si>
  <si>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</si>
  <si>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</si>
  <si>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</si>
  <si>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</si>
  <si>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</si>
  <si>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</si>
  <si>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</si>
  <si>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</si>
  <si>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</si>
  <si>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</si>
  <si>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</si>
  <si>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</si>
  <si>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</si>
  <si>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</si>
  <si>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</si>
  <si>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</si>
  <si>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</si>
  <si>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</si>
  <si>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</si>
  <si>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</si>
  <si>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</si>
  <si>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</si>
  <si>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</si>
  <si>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</si>
  <si>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</si>
  <si>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</si>
  <si>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</si>
  <si>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</si>
  <si>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</si>
  <si>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</si>
  <si>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</si>
  <si>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</si>
  <si>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</si>
  <si>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</si>
  <si>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</si>
  <si>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</si>
  <si>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</si>
  <si>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</si>
  <si>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</si>
  <si>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</si>
  <si>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</si>
  <si>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</si>
  <si>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</si>
  <si>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</si>
  <si>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</si>
  <si>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</si>
  <si>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</si>
  <si>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</si>
  <si>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</si>
  <si>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</si>
  <si>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</si>
  <si>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</si>
  <si>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</si>
  <si>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</si>
  <si>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</si>
  <si>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</si>
  <si>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</si>
  <si>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</si>
  <si>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</si>
  <si>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</si>
  <si>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</si>
  <si>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</si>
  <si>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</si>
  <si>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</si>
  <si>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</si>
  <si>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</si>
  <si>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</si>
  <si>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</si>
  <si>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</si>
  <si>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</si>
  <si>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</si>
  <si>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</si>
  <si>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</si>
  <si>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</si>
  <si>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</si>
  <si>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</si>
  <si>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</si>
  <si>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</si>
  <si>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</si>
  <si>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</si>
  <si>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</si>
  <si>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</si>
  <si>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</si>
  <si>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</si>
  <si>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</si>
  <si>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</si>
  <si>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</si>
  <si>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</si>
  <si>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</si>
  <si>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</si>
  <si>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</si>
  <si>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</si>
  <si>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</si>
  <si>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</si>
  <si>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</si>
  <si>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</si>
  <si>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</si>
  <si>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</si>
  <si>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</si>
  <si>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</si>
  <si>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</si>
  <si>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</si>
  <si>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</si>
  <si>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</si>
  <si>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</si>
  <si>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</si>
  <si>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</si>
  <si>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</si>
  <si>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</si>
  <si>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</si>
  <si>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</si>
  <si>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</si>
  <si>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</si>
  <si>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</si>
  <si>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</si>
  <si>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</si>
  <si>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</si>
  <si>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</si>
  <si>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</si>
  <si>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</si>
  <si>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</si>
  <si>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</si>
  <si>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</si>
  <si>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</si>
  <si>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</si>
  <si>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</si>
  <si>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</si>
  <si>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</si>
  <si>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</si>
  <si>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</si>
  <si>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</si>
  <si>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</si>
  <si>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</si>
  <si>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</si>
  <si>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</si>
  <si>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</si>
  <si>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</si>
  <si>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</si>
  <si>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</si>
  <si>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</si>
  <si>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</si>
  <si>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</si>
  <si>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</si>
  <si>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</si>
  <si>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</si>
  <si>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</si>
  <si>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</si>
  <si>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</si>
  <si>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</si>
  <si>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</si>
  <si>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</si>
  <si>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</si>
  <si>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</si>
  <si>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</si>
  <si>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</si>
  <si>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</si>
  <si>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</si>
  <si>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</si>
  <si>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</si>
  <si>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</si>
  <si>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</si>
  <si>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</si>
  <si>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</si>
  <si>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</si>
  <si>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</si>
  <si>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</si>
  <si>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</si>
  <si>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</si>
  <si>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</si>
  <si>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</si>
  <si>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</si>
  <si>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</si>
  <si>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</si>
  <si>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</si>
  <si>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</si>
  <si>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</si>
  <si>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</si>
  <si>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</si>
  <si>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</si>
  <si>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</si>
  <si>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</si>
  <si>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</si>
  <si>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</si>
  <si>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</si>
  <si>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</si>
  <si>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</si>
  <si>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</si>
  <si>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</si>
  <si>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</si>
  <si>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</si>
  <si>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</si>
  <si>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</si>
  <si>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</si>
  <si>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</si>
  <si>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</si>
  <si>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</si>
  <si>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</si>
  <si>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</si>
  <si>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</si>
  <si>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</si>
  <si>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</si>
  <si>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</si>
  <si>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</si>
  <si>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</si>
  <si>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</si>
  <si>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</si>
  <si>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</si>
  <si>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</si>
  <si>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</si>
  <si>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</si>
  <si>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</si>
  <si>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</si>
  <si>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</si>
  <si>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</si>
  <si>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</si>
  <si>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</si>
  <si>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</si>
  <si>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</si>
  <si>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</si>
  <si>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</si>
  <si>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</si>
  <si>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</si>
  <si>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</si>
  <si>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</si>
  <si>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</si>
  <si>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</si>
  <si>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</si>
  <si>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</si>
  <si>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</si>
  <si>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</si>
  <si>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</si>
  <si>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</si>
  <si>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</si>
  <si>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</si>
  <si>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</si>
  <si>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</si>
  <si>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</si>
  <si>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</si>
  <si>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</si>
  <si>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</si>
  <si>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</si>
  <si>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</si>
  <si>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</si>
  <si>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</si>
  <si>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</si>
  <si>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</si>
  <si>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</si>
  <si>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</si>
  <si>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</si>
  <si>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</si>
  <si>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</si>
  <si>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</si>
  <si>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</si>
  <si>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</si>
  <si>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</si>
  <si>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</si>
  <si>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</si>
  <si>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</si>
  <si>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</si>
  <si>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</si>
  <si>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</si>
  <si>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</si>
  <si>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</si>
  <si>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</si>
  <si>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</si>
  <si>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</si>
  <si>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</si>
  <si>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</si>
  <si>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</si>
  <si>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</si>
  <si>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</si>
  <si>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</si>
  <si>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</si>
  <si>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</si>
  <si>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</si>
  <si>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</si>
  <si>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</si>
  <si>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</si>
  <si>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</si>
  <si>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</si>
  <si>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</si>
  <si>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</si>
  <si>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</si>
  <si>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</si>
  <si>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</si>
  <si>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</si>
  <si>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</si>
  <si>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</si>
  <si>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</si>
  <si>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</si>
  <si>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</si>
  <si>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</si>
  <si>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</si>
  <si>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</si>
  <si>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</si>
  <si>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</si>
  <si>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</si>
  <si>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</si>
  <si>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</si>
  <si>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</si>
  <si>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</si>
  <si>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</si>
  <si>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</si>
  <si>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</si>
  <si>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</si>
  <si>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</si>
  <si>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</si>
  <si>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</si>
  <si>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</si>
  <si>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</si>
  <si>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</si>
  <si>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</si>
  <si>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</si>
  <si>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</si>
  <si>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</si>
  <si>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</si>
  <si>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</si>
  <si>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</si>
  <si>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</si>
  <si>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</si>
  <si>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</si>
  <si>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</si>
  <si>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</si>
  <si>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</si>
  <si>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</si>
  <si>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</si>
  <si>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</si>
  <si>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</si>
  <si>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</si>
  <si>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</si>
  <si>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</si>
  <si>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</si>
  <si>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</si>
  <si>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</si>
  <si>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</si>
  <si>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</si>
  <si>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</si>
  <si>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</si>
  <si>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</si>
  <si>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</si>
  <si>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</si>
  <si>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</si>
  <si>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</si>
  <si>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</si>
  <si>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</si>
  <si>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</si>
  <si>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</si>
  <si>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</si>
  <si>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</si>
  <si>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</si>
  <si>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</si>
  <si>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</si>
  <si>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</si>
  <si>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</si>
  <si>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</si>
  <si>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</si>
  <si>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</si>
  <si>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</si>
  <si>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</si>
  <si>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</si>
  <si>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</si>
  <si>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</si>
  <si>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</si>
  <si>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</si>
  <si>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</si>
  <si>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</si>
  <si>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</si>
  <si>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</si>
  <si>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</si>
  <si>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</si>
  <si>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</si>
  <si>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</si>
  <si>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</si>
  <si>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</si>
  <si>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</si>
  <si>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</si>
  <si>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</si>
  <si>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</si>
  <si>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</si>
  <si>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</si>
  <si>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</si>
  <si>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</si>
  <si>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</si>
  <si>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</si>
  <si>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</si>
  <si>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</si>
  <si>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</si>
  <si>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</si>
  <si>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</si>
  <si>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</si>
  <si>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</si>
  <si>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</si>
  <si>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</si>
  <si>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</si>
  <si>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</si>
  <si>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</si>
  <si>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</si>
  <si>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</si>
  <si>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</si>
  <si>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</si>
  <si>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</si>
  <si>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</si>
  <si>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</si>
  <si>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</si>
  <si>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</si>
  <si>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</si>
  <si>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</si>
  <si>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</si>
  <si>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</si>
  <si>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</si>
  <si>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</si>
  <si>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</si>
  <si>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</si>
  <si>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</si>
  <si>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</si>
  <si>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</si>
  <si>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</si>
  <si>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</si>
  <si>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</si>
  <si>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</si>
  <si>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</si>
  <si>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</si>
  <si>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</si>
  <si>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</si>
  <si>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</si>
  <si>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</si>
  <si>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</si>
  <si>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</si>
  <si>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</si>
  <si>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</si>
  <si>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</si>
  <si>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</si>
  <si>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</si>
  <si>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</si>
  <si>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</si>
  <si>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</si>
  <si>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</si>
  <si>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</si>
  <si>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</si>
  <si>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</si>
  <si>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</si>
  <si>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</si>
  <si>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</si>
  <si>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</si>
  <si>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</si>
  <si>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</si>
  <si>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</si>
  <si>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</si>
  <si>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</si>
  <si>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</si>
  <si>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</si>
  <si>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</si>
  <si>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</si>
  <si>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</si>
  <si>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</si>
  <si>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</si>
  <si>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</si>
  <si>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</si>
  <si>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</si>
  <si>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</si>
  <si>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</si>
  <si>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</si>
  <si>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</si>
  <si>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</si>
  <si>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</si>
  <si>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</si>
  <si>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</si>
  <si>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</si>
  <si>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</si>
  <si>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</si>
  <si>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</si>
  <si>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</si>
  <si>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</si>
  <si>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</si>
  <si>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</si>
  <si>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</si>
  <si>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</si>
  <si>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</si>
  <si>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</si>
  <si>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</si>
  <si>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</si>
  <si>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</si>
  <si>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</si>
  <si>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</si>
  <si>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</si>
  <si>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</si>
  <si>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</si>
  <si>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</si>
  <si>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</si>
  <si>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</si>
  <si>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</si>
  <si>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</si>
  <si>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</si>
  <si>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</si>
  <si>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</si>
  <si>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</si>
  <si>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</si>
  <si>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</si>
  <si>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</si>
  <si>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</si>
  <si>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</si>
  <si>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</si>
  <si>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</si>
  <si>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</si>
  <si>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</si>
  <si>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</si>
  <si>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</si>
  <si>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</si>
  <si>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</si>
  <si>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</si>
  <si>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</si>
  <si>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</si>
  <si>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</si>
  <si>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</si>
  <si>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</si>
  <si>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</si>
  <si>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</si>
  <si>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</si>
  <si>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</si>
  <si>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</si>
  <si>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</si>
  <si>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</si>
  <si>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</si>
  <si>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</si>
  <si>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</si>
  <si>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</si>
  <si>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</si>
  <si>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</si>
  <si>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</si>
  <si>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</si>
  <si>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</si>
  <si>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</si>
  <si>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</si>
  <si>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</si>
  <si>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</si>
  <si>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</si>
  <si>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</si>
  <si>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</si>
  <si>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</si>
  <si>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</si>
  <si>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</si>
  <si>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</si>
  <si>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</si>
  <si>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</si>
  <si>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</si>
  <si>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</si>
  <si>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</si>
  <si>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</si>
  <si>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</si>
  <si>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</si>
  <si>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</si>
  <si>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</si>
  <si>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</si>
  <si>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</si>
  <si>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</si>
  <si>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</si>
  <si>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</si>
  <si>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</si>
  <si>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</si>
  <si>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</si>
  <si>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</si>
  <si>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</si>
  <si>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</si>
  <si>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</si>
  <si>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</si>
  <si>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</si>
  <si>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</si>
  <si>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</si>
  <si>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</si>
  <si>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</si>
  <si>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</si>
  <si>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</si>
  <si>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</si>
  <si>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</si>
  <si>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</si>
  <si>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</si>
  <si>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</si>
  <si>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</si>
  <si>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</si>
  <si>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</si>
  <si>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</si>
  <si>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</si>
  <si>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</si>
  <si>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</si>
  <si>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</si>
  <si>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</si>
  <si>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</si>
  <si>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</si>
  <si>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</si>
  <si>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</si>
  <si>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</si>
  <si>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</si>
  <si>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</si>
  <si>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</si>
  <si>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</si>
  <si>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</si>
  <si>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</si>
  <si>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</si>
  <si>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</si>
  <si>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</si>
  <si>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</si>
  <si>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</si>
  <si>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</si>
  <si>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</si>
  <si>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</si>
  <si>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</si>
  <si>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</si>
  <si>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</si>
  <si>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</si>
  <si>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</si>
  <si>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</si>
  <si>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</si>
  <si>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</si>
  <si>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</si>
  <si>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</si>
  <si>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</si>
  <si>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</si>
  <si>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</si>
  <si>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</si>
  <si>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</si>
  <si>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</si>
  <si>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</si>
  <si>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</si>
  <si>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</si>
  <si>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</si>
  <si>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</si>
  <si>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</si>
  <si>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</si>
  <si>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</si>
  <si>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</si>
  <si>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</si>
  <si>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</si>
  <si>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</si>
  <si>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</si>
  <si>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</si>
  <si>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</si>
  <si>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</si>
  <si>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</si>
  <si>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</si>
  <si>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</si>
  <si>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</si>
  <si>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</si>
  <si>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</si>
  <si>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</si>
  <si>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</si>
  <si>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</si>
  <si>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</si>
  <si>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</si>
  <si>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</si>
  <si>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</si>
  <si>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</si>
  <si>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</si>
  <si>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</si>
  <si>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</si>
  <si>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</si>
  <si>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</si>
  <si>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</si>
  <si>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</si>
  <si>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</si>
  <si>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</si>
  <si>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</si>
  <si>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</si>
  <si>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</si>
  <si>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</si>
  <si>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</si>
  <si>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</si>
  <si>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</si>
  <si>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</si>
  <si>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</si>
  <si>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</si>
  <si>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</si>
  <si>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</si>
  <si>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</si>
  <si>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</si>
  <si>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</si>
  <si>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</si>
  <si>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</si>
  <si>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</si>
  <si>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</si>
  <si>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</si>
  <si>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</si>
  <si>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</si>
  <si>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</si>
  <si>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</si>
  <si>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</si>
  <si>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</si>
  <si>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</si>
  <si>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</si>
  <si>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</si>
  <si>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</si>
  <si>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</si>
  <si>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</si>
  <si>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</si>
  <si>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</si>
  <si>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</si>
  <si>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</si>
  <si>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</si>
  <si>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</si>
  <si>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</si>
  <si>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</si>
  <si>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</si>
  <si>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</si>
  <si>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</si>
  <si>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</si>
  <si>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</si>
  <si>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</si>
  <si>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</si>
  <si>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</si>
  <si>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</si>
  <si>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</si>
  <si>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</si>
  <si>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</si>
  <si>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</si>
  <si>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</si>
  <si>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</si>
  <si>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</si>
  <si>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</si>
  <si>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</si>
  <si>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</si>
  <si>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</si>
  <si>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</si>
  <si>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</si>
  <si>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</si>
  <si>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</si>
  <si>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</si>
  <si>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</si>
  <si>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</si>
  <si>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</si>
  <si>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</si>
  <si>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</si>
  <si>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</si>
  <si>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</si>
  <si>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</si>
  <si>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</si>
  <si>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</si>
  <si>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</si>
  <si>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</si>
  <si>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</si>
  <si>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</si>
  <si>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</si>
  <si>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</si>
  <si>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</si>
  <si>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</si>
  <si>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</si>
  <si>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</si>
  <si>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</si>
  <si>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</si>
  <si>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</si>
  <si>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</si>
  <si>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</si>
  <si>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</si>
  <si>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</si>
  <si>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</si>
  <si>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</si>
  <si>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</si>
  <si>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</si>
  <si>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</si>
  <si>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</si>
  <si>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</si>
  <si>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</si>
  <si>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</si>
  <si>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</si>
  <si>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</si>
  <si>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</si>
  <si>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</si>
  <si>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</si>
  <si>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</si>
  <si>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</si>
  <si>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</si>
  <si>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</si>
  <si>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</si>
  <si>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</si>
  <si>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</si>
  <si>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</si>
  <si>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</si>
  <si>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</si>
  <si>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</si>
  <si>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</si>
  <si>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</si>
  <si>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</si>
  <si>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</si>
  <si>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</si>
  <si>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</si>
  <si>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</si>
  <si>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</si>
  <si>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</si>
  <si>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</si>
  <si>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</si>
  <si>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</si>
  <si>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</si>
  <si>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</si>
  <si>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</si>
  <si>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</si>
  <si>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</si>
  <si>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</si>
  <si>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</si>
  <si>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</si>
  <si>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</si>
  <si>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</si>
  <si>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</si>
  <si>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</si>
  <si>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</si>
  <si>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</si>
  <si>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</si>
  <si>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</si>
  <si>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</si>
  <si>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</si>
  <si>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</si>
  <si>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</si>
  <si>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</si>
  <si>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</si>
  <si>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</si>
  <si>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</si>
  <si>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</si>
  <si>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</si>
  <si>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</si>
  <si>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</si>
  <si>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</si>
  <si>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</si>
  <si>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</si>
  <si>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</si>
  <si>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</si>
  <si>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</si>
  <si>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</si>
  <si>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</si>
  <si>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</si>
  <si>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</si>
  <si>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</si>
  <si>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</si>
  <si>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</si>
  <si>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</si>
  <si>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</si>
  <si>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</si>
  <si>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</si>
  <si>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</si>
  <si>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</si>
  <si>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</si>
  <si>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</si>
  <si>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</si>
  <si>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</si>
  <si>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</si>
  <si>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</si>
  <si>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</si>
  <si>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</si>
  <si>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</si>
  <si>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</si>
  <si>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</si>
  <si>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</si>
  <si>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</si>
  <si>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</si>
  <si>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</si>
  <si>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</si>
  <si>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</si>
  <si>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</si>
  <si>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</si>
  <si>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</si>
  <si>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</si>
  <si>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</si>
  <si>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</si>
  <si>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</si>
  <si>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</si>
  <si>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</si>
  <si>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</si>
  <si>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</si>
  <si>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</si>
  <si>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</si>
  <si>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</si>
  <si>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</si>
  <si>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</si>
  <si>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</si>
  <si>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</si>
  <si>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</si>
  <si>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</si>
  <si>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</si>
  <si>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</si>
  <si>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</si>
  <si>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</si>
  <si>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</si>
  <si>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</si>
  <si>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</si>
  <si>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</si>
  <si>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</si>
  <si>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</si>
  <si>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</si>
  <si>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</si>
  <si>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</si>
  <si>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</si>
  <si>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</si>
  <si>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</si>
  <si>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</si>
  <si>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</si>
  <si>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</si>
  <si>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</si>
  <si>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</si>
  <si>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</si>
  <si>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</si>
  <si>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</si>
  <si>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</si>
  <si>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</si>
  <si>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</si>
  <si>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</si>
  <si>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</si>
  <si>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</si>
  <si>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</si>
  <si>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</si>
  <si>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</si>
  <si>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</si>
  <si>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</si>
  <si>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</si>
  <si>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</si>
  <si>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</si>
  <si>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</si>
  <si>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</si>
  <si>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</si>
  <si>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</si>
  <si>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</si>
  <si>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</si>
  <si>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</si>
  <si>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</si>
  <si>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</si>
  <si>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</si>
  <si>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</si>
  <si>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</si>
  <si>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</si>
  <si>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</si>
  <si>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</si>
  <si>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</si>
  <si>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</si>
  <si>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</si>
  <si>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</si>
  <si>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</si>
  <si>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</si>
  <si>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</si>
  <si>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</si>
  <si>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</si>
  <si>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</si>
  <si>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</si>
  <si>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</si>
  <si>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</si>
  <si>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</si>
  <si>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</si>
  <si>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</si>
  <si>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</si>
  <si>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</si>
  <si>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</si>
  <si>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</si>
  <si>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</si>
  <si>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</si>
  <si>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</si>
  <si>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</si>
  <si>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</si>
  <si>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</si>
  <si>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</si>
  <si>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</si>
  <si>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</si>
  <si>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</si>
  <si>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</si>
  <si>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</si>
  <si>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</si>
  <si>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</si>
  <si>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</si>
  <si>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</si>
  <si>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</si>
  <si>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</si>
  <si>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</si>
  <si>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</si>
  <si>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</si>
  <si>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</si>
  <si>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</si>
  <si>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</si>
  <si>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</si>
  <si>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</si>
  <si>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</si>
  <si>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</si>
  <si>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</si>
  <si>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</si>
  <si>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</si>
  <si>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</si>
  <si>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</si>
  <si>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</si>
  <si>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</si>
  <si>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</si>
  <si>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</si>
  <si>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</si>
  <si>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</si>
  <si>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</si>
  <si>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</si>
  <si>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</si>
  <si>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</si>
  <si>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</si>
  <si>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</si>
  <si>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</si>
  <si>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</si>
  <si>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</si>
  <si>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</si>
  <si>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</si>
  <si>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</si>
  <si>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</si>
  <si>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</si>
  <si>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</si>
  <si>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</si>
  <si>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</si>
  <si>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</si>
  <si>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</si>
  <si>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</si>
  <si>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</si>
  <si>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</si>
  <si>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</si>
  <si>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</si>
  <si>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</si>
  <si>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</si>
  <si>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</si>
  <si>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</si>
  <si>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</si>
  <si>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</si>
  <si>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</si>
  <si>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</si>
  <si>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</si>
  <si>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</si>
  <si>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</si>
  <si>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</si>
  <si>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</si>
  <si>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</si>
  <si>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</si>
  <si>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</si>
  <si>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</si>
  <si>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</si>
  <si>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</si>
  <si>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</si>
  <si>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</si>
  <si>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</si>
  <si>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</si>
  <si>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</si>
  <si>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</si>
  <si>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</si>
  <si>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</si>
  <si>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</si>
  <si>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</si>
  <si>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</si>
  <si>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</si>
  <si>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</si>
  <si>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</si>
  <si>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</si>
  <si>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</si>
  <si>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</si>
  <si>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</si>
  <si>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</si>
  <si>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</si>
  <si>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</si>
  <si>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</si>
  <si>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</si>
  <si>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</si>
  <si>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</si>
  <si>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</si>
  <si>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</si>
  <si>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</si>
  <si>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</si>
  <si>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</si>
  <si>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</si>
  <si>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</si>
  <si>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</si>
  <si>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</si>
  <si>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</si>
  <si>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</si>
  <si>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</si>
  <si>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</si>
  <si>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</si>
  <si>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</si>
  <si>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</si>
  <si>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</si>
  <si>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</si>
  <si>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</si>
  <si>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</si>
  <si>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</si>
  <si>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</si>
  <si>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</si>
  <si>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</si>
  <si>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</si>
  <si>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</si>
  <si>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</si>
  <si>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</si>
  <si>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</si>
  <si>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</si>
  <si>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</si>
  <si>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</si>
  <si>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</si>
  <si>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</si>
  <si>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</si>
  <si>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</si>
  <si>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</si>
  <si>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</si>
  <si>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</si>
  <si>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</si>
  <si>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</si>
  <si>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</si>
  <si>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</si>
  <si>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</si>
  <si>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</si>
  <si>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</si>
  <si>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</si>
  <si>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</si>
  <si>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</si>
  <si>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</si>
  <si>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</si>
  <si>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</si>
  <si>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</si>
  <si>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</si>
  <si>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</si>
  <si>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</si>
  <si>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</si>
  <si>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</si>
  <si>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</si>
  <si>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</si>
  <si>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</si>
  <si>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</si>
  <si>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</si>
  <si>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</si>
  <si>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</si>
  <si>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</si>
  <si>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</si>
  <si>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</si>
  <si>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</si>
  <si>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</si>
  <si>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</si>
  <si>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</si>
  <si>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</si>
  <si>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</si>
  <si>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</si>
  <si>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</si>
  <si>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</si>
  <si>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</si>
  <si>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</si>
  <si>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</si>
  <si>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</si>
  <si>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</si>
  <si>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</si>
  <si>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</si>
  <si>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</si>
  <si>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</si>
  <si>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</si>
  <si>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</si>
  <si>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</si>
  <si>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</si>
  <si>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</si>
  <si>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</si>
  <si>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</si>
  <si>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</si>
  <si>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</si>
  <si>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</si>
  <si>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</si>
  <si>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</si>
  <si>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</si>
  <si>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</si>
  <si>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</si>
  <si>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</si>
  <si>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</si>
  <si>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</si>
  <si>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</si>
  <si>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</si>
  <si>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</si>
  <si>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</si>
  <si>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</si>
  <si>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</si>
  <si>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</si>
  <si>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</si>
  <si>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</si>
  <si>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</si>
  <si>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</si>
  <si>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</si>
  <si>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</si>
  <si>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</si>
  <si>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</si>
  <si>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</si>
  <si>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</si>
  <si>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</si>
  <si>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</si>
  <si>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</si>
  <si>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</si>
  <si>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</si>
  <si>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</si>
  <si>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</si>
  <si>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</si>
  <si>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</si>
  <si>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</si>
  <si>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</si>
  <si>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</si>
  <si>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</si>
  <si>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</si>
  <si>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</si>
  <si>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</si>
  <si>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</si>
  <si>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</si>
  <si>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</si>
  <si>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</si>
  <si>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</si>
  <si>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</si>
  <si>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</si>
  <si>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</si>
  <si>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</si>
  <si>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</si>
  <si>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</si>
  <si>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</si>
  <si>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</si>
  <si>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</si>
  <si>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</si>
  <si>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</si>
  <si>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</si>
  <si>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</si>
  <si>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</si>
  <si>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</si>
  <si>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</si>
  <si>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</si>
  <si>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</si>
  <si>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</si>
  <si>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</si>
  <si>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</si>
  <si>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</si>
  <si>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</si>
  <si>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</si>
  <si>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</si>
  <si>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</si>
  <si>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</si>
  <si>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</si>
  <si>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</si>
  <si>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</si>
  <si>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</si>
  <si>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</si>
  <si>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</si>
  <si>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</si>
  <si>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</si>
  <si>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</si>
  <si>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</si>
  <si>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</si>
  <si>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</si>
  <si>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</si>
  <si>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</si>
  <si>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</si>
  <si>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</si>
  <si>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</si>
  <si>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</si>
  <si>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</si>
  <si>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</si>
  <si>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</si>
  <si>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</si>
  <si>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</si>
  <si>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</si>
  <si>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</si>
  <si>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</si>
  <si>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</si>
  <si>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</si>
  <si>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</si>
  <si>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</si>
  <si>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</si>
  <si>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</si>
  <si>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</si>
  <si>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</si>
  <si>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</si>
  <si>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</si>
  <si>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</si>
  <si>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</si>
  <si>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</si>
  <si>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</si>
  <si>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</si>
  <si>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</si>
  <si>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</si>
  <si>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</si>
  <si>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</si>
  <si>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</si>
  <si>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</si>
  <si>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</si>
  <si>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</si>
  <si>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</si>
  <si>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</si>
  <si>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</si>
  <si>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</si>
  <si>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</si>
  <si>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</si>
  <si>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</si>
  <si>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</si>
  <si>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</si>
  <si>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</si>
  <si>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</si>
  <si>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</si>
  <si>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</si>
  <si>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</si>
  <si>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</si>
  <si>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</si>
  <si>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</si>
  <si>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</si>
  <si>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</si>
  <si>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</si>
  <si>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</si>
  <si>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</si>
  <si>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</si>
  <si>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</si>
  <si>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</si>
  <si>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</si>
  <si>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</si>
  <si>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</si>
  <si>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</si>
  <si>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</si>
  <si>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</si>
  <si>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</si>
  <si>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</si>
  <si>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</si>
  <si>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</si>
  <si>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</si>
  <si>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</si>
  <si>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</si>
  <si>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</si>
  <si>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</si>
  <si>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</si>
  <si>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</si>
  <si>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</si>
  <si>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</si>
  <si>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</si>
  <si>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</si>
  <si>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</si>
  <si>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</si>
  <si>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</si>
  <si>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</si>
  <si>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</si>
  <si>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</si>
  <si>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</si>
  <si>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</si>
  <si>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</si>
  <si>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</si>
  <si>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</si>
  <si>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</si>
  <si>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</si>
  <si>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</si>
  <si>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</si>
  <si>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</si>
  <si>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</si>
  <si>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</si>
  <si>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</si>
  <si>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</si>
  <si>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</si>
  <si>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</si>
  <si>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</si>
  <si>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</si>
  <si>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</si>
  <si>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</si>
  <si>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</si>
  <si>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</si>
  <si>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</si>
  <si>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</si>
  <si>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</si>
  <si>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</si>
  <si>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</si>
  <si>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</si>
  <si>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</si>
  <si>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</si>
  <si>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</si>
  <si>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</si>
  <si>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</si>
  <si>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</si>
  <si>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</si>
  <si>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</si>
  <si>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</si>
  <si>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</si>
  <si>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</si>
  <si>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</si>
  <si>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</si>
  <si>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</si>
  <si>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</si>
  <si>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</si>
  <si>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</si>
  <si>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</si>
  <si>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</si>
  <si>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</si>
  <si>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</si>
  <si>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</si>
  <si>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</si>
  <si>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</si>
  <si>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</si>
  <si>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</si>
  <si>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</si>
  <si>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</si>
  <si>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</si>
  <si>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</si>
  <si>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</si>
  <si>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</si>
  <si>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</si>
  <si>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</si>
  <si>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</si>
  <si>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</si>
  <si>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</si>
  <si>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</si>
  <si>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</si>
  <si>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</si>
  <si>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</si>
  <si>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</si>
  <si>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</si>
  <si>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</si>
  <si>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</si>
  <si>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</si>
  <si>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</si>
  <si>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</si>
  <si>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</si>
  <si>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</si>
  <si>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</si>
  <si>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</si>
  <si>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</si>
  <si>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</si>
  <si>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</si>
  <si>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</si>
  <si>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</si>
  <si>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</si>
  <si>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</si>
  <si>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</si>
  <si>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</si>
  <si>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</si>
  <si>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</si>
  <si>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</si>
  <si>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</si>
  <si>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</si>
  <si>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</si>
  <si>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</si>
  <si>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</si>
  <si>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</si>
  <si>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</si>
  <si>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</si>
  <si>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</si>
  <si>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</si>
  <si>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</si>
  <si>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</si>
  <si>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</si>
  <si>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</si>
  <si>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</si>
  <si>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</si>
  <si>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</si>
  <si>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</si>
  <si>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</si>
  <si>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</si>
  <si>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</si>
  <si>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</si>
  <si>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</si>
  <si>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</si>
  <si>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</si>
  <si>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</si>
  <si>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</si>
  <si>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</si>
  <si>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</si>
  <si>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</si>
  <si>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</si>
  <si>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</si>
  <si>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</si>
  <si>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</si>
  <si>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</si>
  <si>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</si>
  <si>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</si>
  <si>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</si>
  <si>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</si>
  <si>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</si>
  <si>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</si>
  <si>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</si>
  <si>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</si>
  <si>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</si>
  <si>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</si>
  <si>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</si>
  <si>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</si>
  <si>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</si>
  <si>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</si>
  <si>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</si>
  <si>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</si>
  <si>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</si>
  <si>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</si>
  <si>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</si>
  <si>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</si>
  <si>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</si>
  <si>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</si>
  <si>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</si>
  <si>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</si>
  <si>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</si>
  <si>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</si>
  <si>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</si>
  <si>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</si>
  <si>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</si>
  <si>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</si>
  <si>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</si>
  <si>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</si>
  <si>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</si>
  <si>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</si>
  <si>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</si>
  <si>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</si>
  <si>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</si>
  <si>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</si>
  <si>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</si>
  <si>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</si>
  <si>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</si>
  <si>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</si>
  <si>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</si>
  <si>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</si>
  <si>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</si>
  <si>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</si>
  <si>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</si>
  <si>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</si>
  <si>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</si>
  <si>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</si>
  <si>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</si>
  <si>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</si>
  <si>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</si>
  <si>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</si>
  <si>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</si>
  <si>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</si>
  <si>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</si>
  <si>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</si>
  <si>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</si>
  <si>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</si>
  <si>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</si>
  <si>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</si>
  <si>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</si>
  <si>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</si>
  <si>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</si>
  <si>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</si>
  <si>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</si>
  <si>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</si>
  <si>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</si>
  <si>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</si>
  <si>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</si>
  <si>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</si>
  <si>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</si>
  <si>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</si>
  <si>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</si>
  <si>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</si>
  <si>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</si>
  <si>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</si>
  <si>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</si>
  <si>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</si>
  <si>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</si>
  <si>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</si>
  <si>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</si>
  <si>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</si>
  <si>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</si>
  <si>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</si>
  <si>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</si>
  <si>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</si>
  <si>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</si>
  <si>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</si>
  <si>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</si>
  <si>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</si>
  <si>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</si>
  <si>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</si>
  <si>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</si>
  <si>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</si>
  <si>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</si>
  <si>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</si>
  <si>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</si>
  <si>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</si>
  <si>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</si>
  <si>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</si>
  <si>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</si>
  <si>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</si>
  <si>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</si>
  <si>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</si>
  <si>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</si>
  <si>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</si>
  <si>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</si>
  <si>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</si>
  <si>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</si>
  <si>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</si>
  <si>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</si>
  <si>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</si>
  <si>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</si>
  <si>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</si>
  <si>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</si>
  <si>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</si>
  <si>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</si>
  <si>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</si>
  <si>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</si>
  <si>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</si>
  <si>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</si>
  <si>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</si>
  <si>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</si>
  <si>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</si>
  <si>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</si>
  <si>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</si>
  <si>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</si>
  <si>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</si>
  <si>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</si>
  <si>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</si>
  <si>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</si>
  <si>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</si>
  <si>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</si>
  <si>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</si>
  <si>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</si>
  <si>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</si>
  <si>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</si>
  <si>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</si>
  <si>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</si>
  <si>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</si>
  <si>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</si>
  <si>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</si>
  <si>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</si>
  <si>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</si>
  <si>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</si>
  <si>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</si>
  <si>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</si>
  <si>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</si>
  <si>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</si>
  <si>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</si>
  <si>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</si>
  <si>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</si>
  <si>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</si>
  <si>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</si>
  <si>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</si>
  <si>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</si>
  <si>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</si>
  <si>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</si>
  <si>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</si>
  <si>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</si>
  <si>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</si>
  <si>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</si>
  <si>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</si>
  <si>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</si>
  <si>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</si>
  <si>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</si>
  <si>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</si>
  <si>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</si>
  <si>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</si>
  <si>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</si>
  <si>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</si>
  <si>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</si>
  <si>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</si>
  <si>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</si>
  <si>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</si>
  <si>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</si>
  <si>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</si>
  <si>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</si>
  <si>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</si>
  <si>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</si>
  <si>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</si>
  <si>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</si>
  <si>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</si>
  <si>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</si>
  <si>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</si>
  <si>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</si>
  <si>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</si>
  <si>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</si>
  <si>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</si>
  <si>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</si>
  <si>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</si>
  <si>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</si>
  <si>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</si>
  <si>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</si>
  <si>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</si>
  <si>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</si>
  <si>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</si>
  <si>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</si>
  <si>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</si>
  <si>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</si>
  <si>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</si>
  <si>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</si>
  <si>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</si>
  <si>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</si>
  <si>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</si>
  <si>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</si>
  <si>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</si>
  <si>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</si>
  <si>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</si>
  <si>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</si>
  <si>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</si>
  <si>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</si>
  <si>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</si>
  <si>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</si>
  <si>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</si>
  <si>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</si>
  <si>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</si>
  <si>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</si>
  <si>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</si>
  <si>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</si>
  <si>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</si>
  <si>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</si>
  <si>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</si>
  <si>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</si>
  <si>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</si>
  <si>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</si>
  <si>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</si>
  <si>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</si>
  <si>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</si>
  <si>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</si>
  <si>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</si>
  <si>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</si>
  <si>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</si>
  <si>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</si>
  <si>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</si>
  <si>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</si>
  <si>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</si>
  <si>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</si>
  <si>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</si>
  <si>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</si>
  <si>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</si>
  <si>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</si>
  <si>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</si>
  <si>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</si>
  <si>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</si>
  <si>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</si>
  <si>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</si>
  <si>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</si>
  <si>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</si>
  <si>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</si>
  <si>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</si>
  <si>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</si>
  <si>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</si>
  <si>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</si>
  <si>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</si>
  <si>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</si>
  <si>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</si>
  <si>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</si>
  <si>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</si>
  <si>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</si>
  <si>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</si>
  <si>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</si>
  <si>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</si>
  <si>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</si>
  <si>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</si>
  <si>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</si>
  <si>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</si>
  <si>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</si>
  <si>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</si>
  <si>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</si>
  <si>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</si>
  <si>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</si>
  <si>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</si>
  <si>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</si>
  <si>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</si>
  <si>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</si>
  <si>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</si>
  <si>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</si>
  <si>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</si>
  <si>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</si>
  <si>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</si>
  <si>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</si>
  <si>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</si>
  <si>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</si>
  <si>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</si>
  <si>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</si>
  <si>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</si>
  <si>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</si>
  <si>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</si>
  <si>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</si>
  <si>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</si>
  <si>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</si>
  <si>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</si>
  <si>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</si>
  <si>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</si>
  <si>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</si>
  <si>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</si>
  <si>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</si>
  <si>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</si>
  <si>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</si>
  <si>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</si>
  <si>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</si>
  <si>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</si>
  <si>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</si>
  <si>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</si>
  <si>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</si>
  <si>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</si>
  <si>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</si>
  <si>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</si>
  <si>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</si>
  <si>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</si>
  <si>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</si>
  <si>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</si>
  <si>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</si>
  <si>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</si>
  <si>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</si>
  <si>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</si>
  <si>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</si>
  <si>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</si>
  <si>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</si>
  <si>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</si>
  <si>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</si>
  <si>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</si>
  <si>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</si>
  <si>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</si>
  <si>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</si>
  <si>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</si>
  <si>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</si>
  <si>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</si>
  <si>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</si>
  <si>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</si>
  <si>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</si>
  <si>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</si>
  <si>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</si>
  <si>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</si>
  <si>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</si>
  <si>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</si>
  <si>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</si>
  <si>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</si>
  <si>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</si>
  <si>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</si>
  <si>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</si>
  <si>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</si>
  <si>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</si>
  <si>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</si>
  <si>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</si>
  <si>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</si>
  <si>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</si>
  <si>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</si>
  <si>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</si>
  <si>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</si>
  <si>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</si>
  <si>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</si>
  <si>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</si>
  <si>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</si>
  <si>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</si>
  <si>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</si>
  <si>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</si>
  <si>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</si>
  <si>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</si>
  <si>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</si>
  <si>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</si>
  <si>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</si>
  <si>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</si>
  <si>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</si>
  <si>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</si>
  <si>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</si>
  <si>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</si>
  <si>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</si>
  <si>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</si>
  <si>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</si>
  <si>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</si>
  <si>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</si>
  <si>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</si>
  <si>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</si>
  <si>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</si>
  <si>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</si>
  <si>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</si>
  <si>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</si>
  <si>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</si>
  <si>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</si>
  <si>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</si>
  <si>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</si>
  <si>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</si>
  <si>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</si>
  <si>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</si>
  <si>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</si>
  <si>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</si>
  <si>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</si>
  <si>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</si>
  <si>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</si>
  <si>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</si>
  <si>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</si>
  <si>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</si>
  <si>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</si>
  <si>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</si>
  <si>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</si>
  <si>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</si>
  <si>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</si>
  <si>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</si>
  <si>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</si>
  <si>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</si>
  <si>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</si>
  <si>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</si>
  <si>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</si>
  <si>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</si>
  <si>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</si>
  <si>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</si>
  <si>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</si>
  <si>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</si>
  <si>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</si>
  <si>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</si>
  <si>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</si>
  <si>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</si>
  <si>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</si>
  <si>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</si>
  <si>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</si>
  <si>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</si>
  <si>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</si>
  <si>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</si>
  <si>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</si>
  <si>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</si>
  <si>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</si>
  <si>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</si>
  <si>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</si>
  <si>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</si>
  <si>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</si>
  <si>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</si>
  <si>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</si>
  <si>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</si>
  <si>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</si>
  <si>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</si>
  <si>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</si>
  <si>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</si>
  <si>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</si>
  <si>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</si>
  <si>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</si>
  <si>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</si>
  <si>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</si>
  <si>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</si>
  <si>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</si>
  <si>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</si>
  <si>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</si>
  <si>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</si>
  <si>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</si>
  <si>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</si>
  <si>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</si>
  <si>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</si>
  <si>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</si>
  <si>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</si>
  <si>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</si>
  <si>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</si>
  <si>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</si>
  <si>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</si>
  <si>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</si>
  <si>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</si>
  <si>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</si>
  <si>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</si>
  <si>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</si>
  <si>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</si>
  <si>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</si>
  <si>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</si>
  <si>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</si>
  <si>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</si>
  <si>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</si>
  <si>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</si>
  <si>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</si>
  <si>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</si>
  <si>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</si>
  <si>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</si>
  <si>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</si>
  <si>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</si>
  <si>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</si>
  <si>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</si>
  <si>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</si>
  <si>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</si>
  <si>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</si>
  <si>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</si>
  <si>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</si>
  <si>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</si>
  <si>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</si>
  <si>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</si>
  <si>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</si>
  <si>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</si>
  <si>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</si>
  <si>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</si>
  <si>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</si>
  <si>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</si>
  <si>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</si>
  <si>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</si>
  <si>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</si>
  <si>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</si>
  <si>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</si>
  <si>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</si>
  <si>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</si>
  <si>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</si>
  <si>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</si>
  <si>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</si>
  <si>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</si>
  <si>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</si>
  <si>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</si>
  <si>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</si>
  <si>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</si>
  <si>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</si>
  <si>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</si>
  <si>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</si>
  <si>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</si>
  <si>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</si>
  <si>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</si>
  <si>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</si>
  <si>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</si>
  <si>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</si>
  <si>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</si>
  <si>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</si>
  <si>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</si>
  <si>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</si>
  <si>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</si>
  <si>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</si>
  <si>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</si>
  <si>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</si>
  <si>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</si>
  <si>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</si>
  <si>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</si>
  <si>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</si>
  <si>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</si>
  <si>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</si>
  <si>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</si>
  <si>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</si>
  <si>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</si>
  <si>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</si>
  <si>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</si>
  <si>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</si>
  <si>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</si>
  <si>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</si>
  <si>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</si>
  <si>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</si>
  <si>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</si>
  <si>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</si>
  <si>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</si>
  <si>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</si>
  <si>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</si>
  <si>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</si>
  <si>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</si>
  <si>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</si>
  <si>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</si>
  <si>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</si>
  <si>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</si>
  <si>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</si>
  <si>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</si>
  <si>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</si>
  <si>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</si>
  <si>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</si>
  <si>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</si>
  <si>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</si>
  <si>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</si>
  <si>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</si>
  <si>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</si>
  <si>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</si>
  <si>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</si>
  <si>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</si>
  <si>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</si>
  <si>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</si>
  <si>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</si>
  <si>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</si>
  <si>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</si>
  <si>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</si>
  <si>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</si>
  <si>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</si>
  <si>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</si>
  <si>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</si>
  <si>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</si>
  <si>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</si>
  <si>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</si>
  <si>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</si>
  <si>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</si>
  <si>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</si>
  <si>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</si>
  <si>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</si>
  <si>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</si>
  <si>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</si>
  <si>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</si>
  <si>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</si>
  <si>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</si>
  <si>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</si>
  <si>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</si>
  <si>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</si>
  <si>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</si>
  <si>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</si>
  <si>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</si>
  <si>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</si>
  <si>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</si>
  <si>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</si>
  <si>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</si>
  <si>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</si>
  <si>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</si>
  <si>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</si>
  <si>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</si>
  <si>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</si>
  <si>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</si>
  <si>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</si>
  <si>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</si>
  <si>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</si>
  <si>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</si>
  <si>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</si>
  <si>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</si>
  <si>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</si>
  <si>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</si>
  <si>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</si>
  <si>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</si>
  <si>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</si>
  <si>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</si>
  <si>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</si>
  <si>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</si>
  <si>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</si>
  <si>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</si>
  <si>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</si>
  <si>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</si>
  <si>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</si>
  <si>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</si>
  <si>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</si>
  <si>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</si>
  <si>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</si>
  <si>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</si>
  <si>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</si>
  <si>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</si>
  <si>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</si>
  <si>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</si>
  <si>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</si>
  <si>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</si>
  <si>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</si>
  <si>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</si>
  <si>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</si>
  <si>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</si>
  <si>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</si>
  <si>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</si>
  <si>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</si>
  <si>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</si>
  <si>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</si>
  <si>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</si>
  <si>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</si>
  <si>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</si>
  <si>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</si>
  <si>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</si>
  <si>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</si>
  <si>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</si>
  <si>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</si>
  <si>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</si>
  <si>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</si>
  <si>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</si>
  <si>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</si>
  <si>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</si>
  <si>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</si>
  <si>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</si>
  <si>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</si>
  <si>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</si>
  <si>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</si>
  <si>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</si>
  <si>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</si>
  <si>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</si>
  <si>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</si>
  <si>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</si>
  <si>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</si>
  <si>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</si>
  <si>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</si>
  <si>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</si>
  <si>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</si>
  <si>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</si>
  <si>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</si>
  <si>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</si>
  <si>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</si>
  <si>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</si>
  <si>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</si>
  <si>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</si>
  <si>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</si>
  <si>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</si>
  <si>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</si>
  <si>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</si>
  <si>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</si>
  <si>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</si>
  <si>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</si>
  <si>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</si>
  <si>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</si>
  <si>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</si>
  <si>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</si>
  <si>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</si>
  <si>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</si>
  <si>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</si>
  <si>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</si>
  <si>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</si>
  <si>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</si>
  <si>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</si>
  <si>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</si>
  <si>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</si>
  <si>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</si>
  <si>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</si>
  <si>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</si>
  <si>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</si>
  <si>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</si>
  <si>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</si>
  <si>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</si>
  <si>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</si>
  <si>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</si>
  <si>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</si>
  <si>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</si>
  <si>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</si>
  <si>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</si>
  <si>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</si>
  <si>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</si>
  <si>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</si>
  <si>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</si>
  <si>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</si>
  <si>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</si>
  <si>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</si>
  <si>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</si>
  <si>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</si>
  <si>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</si>
  <si>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</si>
  <si>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</si>
  <si>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</si>
  <si>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</si>
  <si>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</si>
  <si>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</si>
  <si>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</si>
  <si>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</si>
  <si>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</si>
  <si>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</si>
  <si>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</si>
  <si>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</si>
  <si>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</si>
  <si>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</si>
  <si>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</si>
  <si>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</si>
  <si>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</si>
  <si>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</si>
  <si>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</si>
  <si>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</si>
  <si>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</si>
  <si>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</si>
  <si>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</si>
  <si>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</si>
  <si>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</si>
  <si>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</si>
  <si>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</si>
  <si>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</si>
  <si>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</si>
  <si>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</si>
  <si>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</si>
  <si>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</si>
  <si>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</si>
  <si>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</si>
  <si>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</si>
  <si>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</si>
  <si>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</si>
  <si>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</si>
  <si>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</si>
  <si>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</si>
  <si>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</si>
  <si>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</si>
  <si>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</si>
  <si>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</si>
  <si>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</si>
  <si>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</si>
  <si>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</si>
  <si>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</si>
  <si>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</si>
  <si>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</si>
  <si>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</si>
  <si>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</si>
  <si>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</si>
  <si>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</si>
  <si>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</si>
  <si>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</si>
  <si>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</si>
  <si>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</si>
  <si>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</si>
  <si>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</si>
  <si>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</si>
  <si>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</si>
  <si>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</si>
  <si>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</si>
  <si>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</si>
  <si>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</si>
  <si>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</si>
  <si>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</si>
  <si>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</si>
  <si>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</si>
  <si>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</si>
  <si>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</si>
  <si>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</si>
  <si>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</si>
  <si>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</si>
  <si>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</si>
  <si>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</si>
  <si>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</si>
  <si>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</si>
  <si>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</si>
  <si>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</si>
  <si>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</si>
  <si>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</si>
  <si>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</si>
  <si>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</si>
  <si>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</si>
  <si>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</si>
  <si>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</si>
  <si>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</si>
  <si>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</si>
  <si>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</si>
  <si>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</si>
  <si>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</si>
  <si>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</si>
  <si>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</si>
  <si>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</si>
  <si>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</si>
  <si>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</si>
  <si>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</si>
  <si>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</si>
  <si>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</si>
  <si>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</si>
  <si>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</si>
  <si>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</si>
  <si>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</si>
  <si>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</si>
  <si>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</si>
  <si>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</si>
  <si>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</si>
  <si>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</si>
  <si>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</si>
  <si>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</si>
  <si>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</si>
  <si>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</si>
  <si>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</si>
  <si>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</si>
  <si>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</si>
  <si>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</si>
  <si>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</si>
  <si>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</si>
  <si>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</si>
  <si>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</si>
  <si>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</si>
  <si>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</si>
  <si>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</si>
  <si>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</si>
  <si>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</si>
  <si>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</si>
  <si>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</si>
  <si>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</si>
  <si>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</si>
  <si>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</si>
  <si>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</si>
  <si>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</si>
  <si>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</si>
  <si>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</si>
  <si>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</si>
  <si>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</si>
  <si>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</si>
  <si>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</si>
  <si>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</si>
  <si>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</si>
  <si>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</si>
  <si>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</si>
  <si>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</si>
  <si>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</si>
  <si>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</si>
  <si>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</si>
  <si>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</si>
  <si>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</si>
  <si>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</si>
  <si>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</si>
  <si>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</si>
  <si>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</si>
  <si>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</si>
  <si>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</si>
  <si>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</si>
  <si>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</si>
  <si>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</si>
  <si>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</si>
  <si>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</si>
  <si>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</si>
  <si>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</si>
  <si>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</si>
  <si>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</si>
  <si>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</si>
  <si>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</si>
  <si>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</si>
  <si>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</si>
  <si>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</si>
  <si>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</si>
  <si>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</si>
  <si>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</si>
  <si>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</si>
  <si>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</si>
  <si>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</si>
  <si>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</si>
  <si>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</si>
  <si>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</si>
  <si>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</si>
  <si>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</si>
  <si>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</si>
  <si>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</si>
  <si>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</si>
  <si>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</si>
  <si>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</si>
  <si>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</si>
  <si>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</si>
  <si>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</si>
  <si>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</si>
  <si>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</si>
  <si>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</si>
  <si>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</si>
  <si>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</si>
  <si>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</si>
  <si>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</si>
  <si>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</si>
  <si>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</si>
  <si>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</si>
  <si>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</si>
  <si>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</si>
  <si>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</si>
  <si>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</si>
  <si>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</si>
  <si>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</si>
  <si>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</si>
  <si>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</si>
  <si>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</si>
  <si>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</si>
  <si>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</si>
  <si>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</si>
  <si>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</si>
  <si>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</si>
  <si>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</si>
  <si>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</si>
  <si>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</si>
  <si>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</si>
  <si>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</si>
  <si>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</si>
  <si>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</si>
  <si>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</si>
  <si>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</si>
  <si>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</si>
  <si>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</si>
  <si>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</si>
  <si>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</si>
  <si>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</si>
  <si>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</si>
  <si>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</si>
  <si>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</si>
  <si>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</si>
  <si>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</si>
  <si>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</si>
  <si>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</si>
  <si>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</si>
  <si>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</si>
  <si>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</si>
  <si>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</si>
  <si>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</si>
  <si>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</si>
  <si>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</si>
  <si>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</si>
  <si>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</si>
  <si>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</si>
  <si>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</si>
  <si>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</si>
  <si>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</si>
  <si>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</si>
  <si>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</si>
  <si>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</si>
  <si>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</si>
  <si>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</si>
  <si>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</si>
  <si>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</si>
  <si>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</si>
  <si>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</si>
  <si>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</si>
  <si>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</si>
  <si>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</si>
  <si>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</si>
  <si>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</si>
  <si>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</si>
  <si>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</si>
  <si>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</si>
  <si>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</si>
  <si>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</si>
  <si>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</si>
  <si>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</si>
  <si>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</si>
  <si>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</si>
  <si>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</si>
  <si>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</si>
  <si>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</si>
  <si>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</si>
  <si>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</si>
  <si>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</si>
  <si>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</si>
  <si>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</si>
  <si>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</si>
  <si>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</si>
  <si>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</si>
  <si>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</si>
  <si>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</si>
  <si>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</si>
  <si>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</si>
  <si>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</si>
  <si>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</si>
  <si>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</si>
  <si>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</si>
  <si>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</si>
  <si>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</si>
  <si>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</si>
  <si>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</si>
  <si>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</si>
  <si>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</si>
  <si>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</si>
  <si>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</si>
  <si>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</si>
  <si>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</si>
  <si>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</si>
  <si>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</si>
  <si>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</si>
  <si>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</si>
  <si>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</si>
  <si>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</si>
  <si>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</si>
  <si>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</si>
  <si>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</si>
  <si>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</si>
  <si>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</si>
  <si>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</si>
  <si>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</si>
  <si>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</si>
  <si>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</si>
  <si>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</si>
  <si>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</si>
  <si>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</si>
  <si>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</si>
  <si>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</si>
  <si>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</si>
  <si>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</si>
  <si>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</si>
  <si>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</si>
  <si>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</si>
  <si>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</si>
  <si>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</si>
  <si>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</si>
  <si>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</si>
  <si>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</si>
  <si>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</si>
  <si>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</si>
  <si>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</si>
  <si>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</si>
  <si>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</si>
  <si>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</si>
  <si>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</si>
  <si>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</si>
  <si>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</si>
  <si>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</si>
  <si>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</si>
  <si>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</si>
  <si>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</si>
  <si>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</si>
  <si>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</si>
  <si>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</si>
  <si>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</si>
  <si>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</si>
  <si>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</si>
  <si>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</si>
  <si>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</si>
  <si>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</si>
  <si>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</si>
  <si>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</si>
  <si>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</si>
  <si>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</si>
  <si>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</si>
  <si>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</si>
  <si>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</si>
  <si>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</si>
  <si>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</si>
  <si>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</si>
  <si>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</si>
  <si>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</si>
  <si>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</si>
  <si>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</si>
  <si>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</si>
  <si>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</si>
  <si>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</si>
  <si>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</si>
  <si>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</si>
  <si>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</si>
  <si>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</si>
  <si>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</si>
  <si>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</si>
  <si>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</si>
  <si>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</si>
  <si>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</si>
  <si>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</si>
  <si>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</si>
  <si>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</si>
  <si>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</si>
  <si>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</si>
  <si>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</si>
  <si>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</si>
  <si>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</si>
  <si>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</si>
  <si>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</si>
  <si>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</si>
  <si>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</si>
  <si>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</si>
  <si>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</si>
  <si>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</si>
  <si>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</si>
  <si>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</si>
  <si>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</si>
  <si>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</si>
  <si>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</si>
  <si>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</si>
  <si>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</si>
  <si>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</si>
  <si>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</si>
  <si>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</si>
  <si>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</si>
  <si>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</si>
  <si>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</si>
  <si>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</si>
  <si>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</si>
  <si>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</si>
  <si>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</si>
  <si>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</si>
  <si>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</si>
  <si>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</si>
  <si>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</si>
  <si>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</si>
  <si>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</si>
  <si>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</si>
  <si>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</si>
  <si>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</si>
  <si>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</si>
  <si>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</si>
  <si>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</si>
  <si>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</si>
  <si>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</si>
  <si>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</si>
  <si>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</si>
  <si>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</si>
  <si>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</si>
  <si>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</si>
  <si>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</si>
  <si>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</si>
  <si>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</si>
  <si>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</si>
  <si>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</si>
  <si>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</si>
  <si>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</si>
  <si>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</si>
  <si>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</si>
  <si>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</si>
  <si>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</si>
  <si>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</si>
  <si>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</si>
  <si>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</si>
  <si>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</si>
  <si>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</si>
  <si>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</si>
  <si>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</si>
  <si>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</si>
  <si>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</si>
  <si>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</si>
  <si>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</si>
  <si>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</si>
  <si>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</si>
  <si>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</si>
  <si>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</si>
  <si>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</si>
  <si>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</si>
  <si>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</si>
  <si>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</si>
  <si>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</si>
  <si>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</si>
  <si>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</si>
  <si>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</si>
  <si>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</si>
  <si>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</si>
  <si>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</si>
  <si>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</si>
  <si>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</si>
  <si>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</si>
  <si>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</si>
  <si>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</si>
  <si>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</si>
  <si>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</si>
  <si>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</si>
  <si>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</si>
  <si>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</si>
  <si>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</si>
  <si>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</si>
  <si>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</si>
  <si>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</si>
  <si>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</si>
  <si>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</si>
  <si>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</si>
  <si>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</si>
  <si>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</si>
  <si>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</si>
  <si>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</si>
  <si>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</si>
  <si>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</si>
  <si>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</si>
  <si>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</si>
  <si>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</si>
  <si>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</si>
  <si>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</si>
  <si>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</si>
  <si>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</si>
  <si>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</si>
  <si>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</si>
  <si>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</si>
  <si>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</si>
  <si>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</si>
  <si>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</si>
  <si>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</si>
  <si>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</si>
  <si>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</si>
  <si>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</si>
  <si>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</si>
  <si>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</si>
  <si>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</si>
  <si>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</si>
  <si>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</si>
  <si>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</si>
  <si>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</si>
  <si>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</si>
  <si>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</si>
  <si>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</si>
  <si>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</si>
  <si>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</si>
  <si>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</si>
  <si>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</si>
  <si>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</si>
  <si>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</si>
  <si>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</si>
  <si>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</si>
  <si>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</si>
  <si>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</si>
  <si>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</si>
  <si>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</si>
  <si>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</si>
  <si>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</si>
  <si>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</si>
  <si>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</si>
  <si>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</si>
  <si>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</si>
  <si>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</si>
  <si>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</si>
  <si>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</si>
  <si>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</si>
  <si>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</si>
  <si>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</si>
  <si>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</si>
  <si>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</si>
  <si>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</si>
  <si>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</si>
  <si>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</si>
  <si>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</si>
  <si>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</si>
  <si>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</si>
  <si>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</si>
  <si>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</si>
  <si>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</si>
  <si>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</si>
  <si>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</si>
  <si>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</si>
  <si>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</si>
  <si>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</si>
  <si>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</si>
  <si>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</si>
  <si>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</si>
  <si>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</si>
  <si>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</si>
  <si>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</si>
  <si>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</si>
  <si>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</si>
  <si>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</si>
  <si>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</si>
  <si>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</si>
  <si>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</si>
  <si>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</si>
  <si>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</si>
  <si>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</si>
  <si>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</si>
  <si>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</si>
  <si>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</si>
  <si>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</si>
  <si>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</si>
  <si>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</si>
  <si>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</si>
  <si>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</si>
  <si>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</si>
  <si>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</si>
  <si>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</si>
  <si>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</si>
  <si>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</si>
  <si>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</si>
  <si>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</si>
  <si>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</si>
  <si>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</si>
  <si>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</si>
  <si>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</si>
  <si>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</si>
  <si>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</si>
  <si>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</si>
  <si>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</si>
  <si>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</si>
  <si>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</si>
  <si>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</si>
  <si>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</si>
  <si>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</si>
  <si>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</si>
  <si>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</si>
  <si>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</si>
  <si>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</si>
  <si>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</si>
  <si>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</si>
  <si>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</si>
  <si>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</si>
  <si>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</si>
  <si>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</si>
  <si>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</si>
  <si>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</si>
  <si>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</si>
  <si>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</si>
  <si>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</si>
  <si>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</si>
  <si>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</si>
  <si>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</si>
  <si>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</si>
  <si>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</si>
  <si>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</si>
  <si>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</si>
  <si>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</si>
  <si>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</si>
  <si>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</si>
  <si>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</si>
  <si>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</si>
  <si>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</si>
  <si>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</si>
  <si>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</si>
  <si>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</si>
  <si>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</si>
  <si>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</si>
  <si>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</si>
  <si>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</si>
  <si>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</si>
  <si>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</si>
  <si>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</si>
  <si>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</si>
  <si>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</si>
  <si>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</si>
  <si>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</si>
  <si>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</si>
  <si>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</si>
  <si>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</si>
  <si>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</si>
  <si>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</si>
  <si>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</si>
  <si>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</si>
  <si>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</si>
  <si>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</si>
  <si>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</si>
  <si>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</si>
  <si>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</si>
  <si>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</si>
  <si>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</si>
  <si>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</si>
  <si>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</si>
  <si>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</si>
  <si>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</si>
  <si>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</si>
  <si>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</si>
  <si>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</si>
  <si>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</si>
  <si>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</si>
  <si>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</si>
  <si>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</si>
  <si>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</si>
  <si>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</si>
  <si>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</si>
  <si>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</si>
  <si>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</si>
  <si>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</si>
  <si>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</si>
  <si>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</si>
  <si>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</si>
  <si>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</si>
  <si>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</si>
  <si>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</si>
  <si>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</si>
  <si>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</si>
  <si>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</si>
  <si>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</si>
  <si>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</si>
  <si>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</si>
  <si>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</si>
  <si>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</si>
  <si>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</si>
  <si>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</si>
  <si>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</si>
  <si>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</si>
  <si>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</si>
  <si>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</si>
  <si>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</si>
  <si>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</si>
  <si>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</si>
  <si>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</si>
  <si>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</si>
  <si>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</si>
  <si>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</si>
  <si>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</si>
  <si>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</si>
  <si>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</si>
  <si>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</si>
  <si>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</si>
  <si>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</si>
  <si>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</si>
  <si>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</si>
  <si>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</si>
  <si>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</si>
  <si>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</si>
  <si>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</si>
  <si>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</si>
  <si>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</si>
  <si>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</si>
  <si>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</si>
  <si>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</si>
  <si>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</si>
  <si>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</si>
  <si>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</si>
  <si>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</si>
  <si>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</si>
  <si>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</si>
  <si>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</si>
  <si>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</si>
  <si>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</si>
  <si>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</si>
  <si>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</si>
  <si>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</si>
  <si>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</si>
  <si>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</si>
  <si>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</si>
  <si>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</si>
  <si>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</si>
  <si>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</si>
  <si>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</si>
  <si>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</si>
  <si>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</si>
  <si>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</si>
  <si>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</si>
  <si>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</si>
  <si>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</si>
  <si>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</si>
  <si>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</si>
  <si>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</si>
  <si>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</si>
  <si>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</si>
  <si>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</si>
  <si>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</si>
  <si>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</si>
  <si>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</si>
  <si>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</si>
  <si>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</si>
  <si>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</si>
  <si>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</si>
  <si>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</si>
  <si>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</si>
  <si>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</si>
  <si>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</si>
  <si>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</si>
  <si>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</si>
  <si>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</si>
  <si>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</si>
  <si>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</si>
  <si>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</si>
  <si>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</si>
  <si>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</si>
  <si>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</si>
  <si>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</si>
  <si>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</si>
  <si>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</si>
  <si>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</si>
  <si>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</si>
  <si>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</si>
  <si>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</si>
  <si>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</si>
  <si>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</si>
  <si>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</si>
  <si>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</si>
  <si>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</si>
  <si>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</si>
  <si>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</si>
  <si>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</si>
  <si>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</si>
  <si>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</si>
  <si>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</si>
  <si>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</si>
  <si>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</si>
  <si>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</si>
  <si>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</si>
  <si>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</si>
  <si>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</si>
  <si>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</si>
  <si>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</si>
  <si>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</si>
  <si>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</si>
  <si>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</si>
  <si>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</si>
  <si>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</si>
  <si>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</si>
  <si>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</si>
  <si>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</si>
  <si>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</si>
  <si>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</si>
  <si>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</si>
  <si>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</si>
  <si>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</si>
  <si>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</si>
  <si>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</si>
  <si>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</si>
  <si>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</si>
  <si>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</si>
  <si>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</si>
  <si>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</si>
  <si>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</si>
  <si>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</si>
  <si>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</si>
  <si>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</si>
  <si>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</si>
  <si>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</si>
  <si>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</si>
  <si>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</si>
  <si>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</si>
  <si>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</si>
  <si>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</si>
  <si>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</si>
  <si>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</si>
  <si>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</si>
  <si>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</si>
  <si>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</si>
  <si>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</si>
  <si>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</si>
  <si>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</si>
  <si>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</si>
  <si>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</si>
  <si>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</si>
  <si>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</si>
  <si>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</si>
  <si>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</si>
  <si>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</si>
  <si>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</si>
  <si>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</si>
  <si>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</si>
  <si>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</si>
  <si>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</si>
  <si>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</si>
  <si>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</si>
  <si>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</si>
  <si>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</si>
  <si>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</si>
  <si>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</si>
  <si>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</si>
  <si>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</si>
  <si>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</si>
  <si>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</si>
  <si>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</si>
  <si>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</si>
  <si>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</si>
  <si>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</si>
  <si>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</si>
  <si>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</si>
  <si>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</si>
  <si>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</si>
  <si>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</si>
  <si>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</si>
  <si>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</si>
  <si>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</si>
  <si>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</si>
  <si>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</si>
  <si>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</si>
  <si>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</si>
  <si>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</si>
  <si>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</si>
  <si>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</si>
  <si>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</si>
  <si>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</si>
  <si>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</si>
  <si>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</si>
  <si>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</si>
  <si>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</si>
  <si>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</si>
  <si>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</si>
  <si>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</si>
  <si>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</si>
  <si>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</si>
  <si>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</si>
  <si>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</si>
  <si>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</si>
  <si>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</si>
  <si>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</si>
  <si>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</si>
  <si>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</si>
  <si>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</si>
  <si>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</si>
  <si>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</si>
  <si>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</si>
  <si>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</si>
  <si>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</si>
  <si>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</si>
  <si>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</si>
  <si>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</si>
  <si>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</si>
  <si>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</si>
  <si>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</si>
  <si>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</si>
  <si>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</si>
  <si>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</si>
  <si>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</si>
  <si>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</si>
  <si>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</si>
  <si>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</si>
  <si>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</si>
  <si>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</si>
  <si>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</si>
  <si>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</si>
  <si>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</si>
  <si>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</si>
  <si>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</si>
  <si>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</si>
  <si>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</si>
  <si>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</si>
  <si>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</si>
  <si>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</si>
  <si>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</si>
  <si>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</si>
  <si>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</si>
  <si>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</si>
  <si>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</si>
  <si>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</si>
  <si>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</si>
  <si>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</si>
  <si>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</si>
  <si>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</si>
  <si>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</si>
  <si>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</si>
  <si>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</si>
  <si>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</si>
  <si>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</si>
  <si>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</si>
  <si>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</si>
  <si>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</si>
  <si>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</si>
  <si>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</si>
  <si>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</si>
  <si>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</si>
  <si>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</si>
  <si>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</si>
  <si>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</si>
  <si>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</si>
  <si>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</si>
  <si>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</si>
  <si>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</si>
  <si>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</si>
  <si>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</si>
  <si>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</si>
  <si>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</si>
  <si>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</si>
  <si>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</si>
  <si>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</si>
  <si>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</si>
  <si>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</si>
  <si>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</si>
  <si>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</si>
  <si>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</si>
  <si>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</si>
  <si>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</si>
  <si>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</si>
  <si>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</si>
  <si>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</si>
  <si>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</si>
  <si>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</si>
  <si>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</si>
  <si>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</si>
  <si>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</si>
  <si>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</si>
  <si>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</si>
  <si>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</si>
  <si>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</si>
  <si>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</si>
  <si>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</si>
  <si>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</si>
  <si>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</si>
  <si>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</si>
  <si>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</si>
  <si>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</si>
  <si>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</si>
  <si>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</si>
  <si>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</si>
  <si>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</si>
  <si>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</si>
  <si>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</si>
  <si>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</si>
  <si>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</si>
  <si>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</si>
  <si>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</si>
  <si>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</si>
  <si>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</si>
  <si>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</si>
  <si>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</si>
  <si>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</si>
  <si>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</si>
  <si>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</si>
  <si>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</si>
  <si>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</si>
  <si>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</si>
  <si>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</si>
  <si>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</si>
  <si>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</si>
  <si>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</si>
  <si>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</si>
  <si>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</si>
  <si>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</si>
  <si>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</si>
  <si>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</si>
  <si>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</si>
  <si>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</si>
  <si>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</si>
  <si>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</si>
  <si>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</si>
  <si>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</si>
  <si>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</si>
  <si>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</si>
  <si>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</si>
  <si>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</si>
  <si>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</si>
  <si>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</si>
  <si>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</si>
  <si>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</si>
  <si>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</si>
  <si>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</si>
  <si>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</si>
  <si>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</si>
  <si>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</si>
  <si>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</si>
  <si>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</si>
  <si>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</si>
  <si>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</si>
  <si>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</si>
  <si>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</si>
  <si>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</si>
  <si>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</si>
  <si>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</si>
  <si>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</si>
  <si>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</si>
  <si>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</si>
  <si>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</si>
  <si>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</si>
  <si>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</si>
  <si>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</si>
  <si>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</si>
  <si>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</si>
  <si>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</si>
  <si>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</si>
  <si>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</si>
  <si>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</si>
  <si>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</si>
  <si>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</si>
  <si>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</si>
  <si>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</si>
  <si>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</si>
  <si>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</si>
  <si>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</si>
  <si>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</si>
  <si>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</si>
  <si>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</si>
  <si>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</si>
  <si>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</si>
  <si>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</si>
  <si>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</si>
  <si>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</si>
  <si>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</si>
  <si>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</si>
  <si>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</si>
  <si>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</si>
  <si>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</si>
  <si>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</si>
  <si>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</si>
  <si>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</si>
  <si>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</si>
  <si>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</si>
  <si>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</si>
  <si>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</si>
  <si>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</si>
  <si>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</si>
  <si>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</si>
  <si>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</si>
  <si>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</si>
  <si>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</si>
  <si>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</si>
  <si>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</si>
  <si>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</si>
  <si>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</si>
  <si>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</si>
  <si>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</si>
  <si>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</si>
  <si>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</si>
  <si>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</si>
  <si>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</si>
  <si>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</si>
  <si>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</si>
  <si>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</si>
  <si>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</si>
  <si>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</si>
  <si>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</si>
  <si>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</si>
  <si>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</si>
  <si>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</si>
  <si>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</si>
  <si>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</si>
  <si>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</si>
  <si>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</si>
  <si>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</si>
  <si>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</si>
  <si>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</si>
  <si>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</si>
  <si>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</si>
  <si>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</si>
  <si>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</si>
  <si>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</si>
  <si>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</si>
  <si>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</si>
  <si>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</si>
  <si>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</si>
  <si>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</si>
  <si>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</si>
  <si>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</si>
  <si>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</si>
  <si>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</si>
  <si>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</si>
  <si>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</si>
  <si>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</si>
  <si>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</si>
  <si>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</si>
  <si>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</si>
  <si>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</si>
  <si>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</si>
  <si>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</si>
  <si>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</si>
  <si>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</si>
  <si>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</si>
  <si>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</si>
  <si>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</si>
  <si>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</si>
  <si>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</si>
  <si>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</si>
  <si>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</si>
  <si>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</si>
  <si>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</si>
  <si>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</si>
  <si>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</si>
  <si>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</si>
  <si>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</si>
  <si>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</si>
  <si>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</si>
  <si>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</si>
  <si>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</si>
  <si>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</si>
  <si>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</si>
  <si>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</si>
  <si>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</si>
  <si>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</si>
  <si>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</si>
  <si>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</si>
  <si>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</si>
  <si>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</si>
  <si>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</si>
  <si>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</si>
  <si>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</si>
  <si>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</si>
  <si>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</si>
  <si>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</si>
  <si>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</si>
  <si>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</si>
  <si>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</si>
  <si>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</si>
  <si>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</si>
  <si>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</si>
  <si>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</si>
  <si>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</si>
  <si>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</si>
  <si>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</si>
  <si>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</si>
  <si>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</si>
  <si>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</si>
  <si>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</si>
  <si>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</si>
  <si>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</si>
  <si>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</si>
  <si>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</si>
  <si>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</si>
  <si>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</si>
  <si>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</si>
  <si>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</si>
  <si>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</si>
  <si>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</si>
  <si>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</si>
  <si>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</si>
  <si>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</si>
  <si>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</si>
  <si>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</si>
  <si>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</si>
  <si>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</si>
  <si>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</si>
  <si>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</si>
  <si>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</si>
  <si>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</si>
  <si>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</si>
  <si>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</si>
  <si>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</si>
  <si>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</si>
  <si>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</si>
  <si>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</si>
  <si>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</si>
  <si>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</si>
  <si>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</si>
  <si>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</si>
  <si>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</si>
  <si>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</si>
  <si>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</si>
  <si>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</si>
  <si>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</si>
  <si>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</si>
  <si>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</si>
  <si>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</si>
  <si>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</si>
  <si>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</si>
  <si>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</si>
  <si>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</si>
  <si>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</si>
  <si>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</si>
  <si>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</si>
  <si>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</si>
  <si>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</si>
  <si>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</si>
  <si>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</si>
  <si>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</si>
  <si>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</si>
  <si>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</si>
  <si>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</si>
  <si>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</si>
  <si>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</si>
  <si>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</si>
  <si>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</si>
  <si>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</si>
  <si>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</si>
  <si>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</si>
  <si>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</si>
  <si>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</si>
  <si>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</si>
  <si>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</si>
  <si>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</si>
  <si>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</si>
  <si>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</si>
  <si>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</si>
  <si>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</si>
  <si>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</si>
  <si>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</si>
  <si>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</si>
  <si>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</si>
  <si>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</si>
  <si>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</si>
  <si>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</si>
  <si>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</si>
  <si>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</si>
  <si>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</si>
  <si>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</si>
  <si>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</si>
  <si>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</si>
  <si>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</si>
  <si>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</si>
  <si>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</si>
  <si>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</si>
  <si>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</si>
  <si>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</si>
  <si>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</si>
  <si>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</si>
  <si>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</si>
  <si>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</si>
  <si>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</si>
  <si>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</si>
  <si>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</si>
  <si>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</si>
  <si>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</si>
  <si>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</si>
  <si>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</si>
  <si>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</si>
  <si>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</si>
  <si>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</si>
  <si>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</si>
  <si>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</si>
  <si>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</si>
  <si>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</si>
  <si>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</si>
  <si>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</si>
  <si>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</si>
  <si>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</si>
  <si>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</si>
  <si>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</si>
  <si>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</si>
  <si>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</si>
  <si>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</si>
  <si>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</si>
  <si>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</si>
  <si>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</si>
  <si>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</si>
  <si>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</si>
  <si>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</si>
  <si>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</si>
  <si>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</si>
  <si>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</si>
  <si>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</si>
  <si>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</si>
  <si>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</si>
  <si>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</si>
  <si>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</si>
  <si>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</si>
  <si>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</si>
  <si>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</si>
  <si>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</si>
  <si>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</si>
  <si>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</si>
  <si>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</si>
  <si>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</si>
  <si>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</si>
  <si>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</si>
  <si>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</si>
  <si>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</si>
  <si>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</si>
  <si>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</si>
  <si>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</si>
  <si>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</si>
  <si>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</si>
  <si>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</si>
  <si>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</si>
  <si>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</si>
  <si>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</si>
  <si>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</si>
  <si>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</si>
  <si>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</si>
  <si>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</si>
  <si>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</si>
  <si>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</si>
  <si>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</si>
  <si>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</si>
  <si>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</si>
  <si>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</si>
  <si>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</si>
  <si>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</si>
  <si>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</si>
  <si>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</si>
  <si>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</si>
  <si>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</si>
  <si>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</si>
  <si>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</si>
  <si>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</si>
  <si>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</si>
  <si>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</si>
  <si>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</si>
  <si>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</si>
  <si>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</si>
  <si>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</si>
  <si>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</si>
  <si>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</si>
  <si>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</si>
  <si>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</si>
  <si>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</si>
  <si>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</si>
  <si>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</si>
  <si>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</si>
  <si>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</si>
  <si>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</si>
  <si>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</si>
  <si>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</si>
  <si>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</si>
  <si>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</si>
  <si>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</si>
  <si>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</si>
  <si>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</si>
  <si>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</si>
  <si>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</si>
  <si>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</si>
  <si>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</si>
  <si>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</si>
  <si>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</si>
  <si>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</si>
  <si>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</si>
  <si>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</si>
  <si>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</si>
  <si>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</si>
  <si>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</si>
  <si>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</si>
  <si>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</si>
  <si>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</si>
  <si>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</si>
  <si>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</si>
  <si>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</si>
  <si>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</si>
  <si>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</si>
  <si>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</si>
  <si>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</si>
  <si>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</si>
  <si>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</si>
  <si>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</si>
  <si>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</si>
  <si>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</si>
  <si>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</si>
  <si>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</si>
  <si>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</si>
  <si>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</si>
  <si>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</si>
  <si>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</si>
  <si>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</si>
  <si>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</si>
  <si>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</si>
  <si>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</si>
  <si>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</si>
  <si>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</si>
  <si>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</si>
  <si>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</si>
  <si>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</si>
  <si>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</si>
  <si>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</si>
  <si>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</si>
  <si>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</si>
  <si>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</si>
  <si>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</si>
  <si>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</si>
  <si>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</si>
  <si>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</si>
  <si>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</si>
  <si>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</si>
  <si>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</si>
  <si>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</si>
  <si>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</si>
  <si>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</si>
  <si>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</si>
  <si>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</si>
  <si>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</si>
  <si>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</si>
  <si>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</si>
  <si>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</si>
  <si>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</si>
  <si>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</si>
  <si>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</si>
  <si>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</si>
  <si>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</si>
  <si>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</si>
  <si>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</si>
  <si>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</si>
  <si>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</si>
  <si>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</si>
  <si>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</si>
  <si>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</si>
  <si>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</si>
  <si>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</si>
  <si>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</si>
  <si>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</si>
  <si>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</si>
  <si>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</si>
  <si>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</si>
  <si>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</si>
  <si>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</si>
  <si>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</si>
  <si>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</si>
  <si>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</si>
  <si>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</si>
  <si>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</si>
  <si>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</si>
  <si>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</si>
  <si>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</si>
  <si>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</si>
  <si>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</si>
  <si>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</si>
  <si>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</si>
  <si>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</si>
  <si>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</si>
  <si>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</si>
  <si>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</si>
  <si>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</si>
  <si>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</si>
  <si>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</si>
  <si>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</si>
  <si>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</si>
  <si>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</si>
  <si>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</si>
  <si>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</si>
  <si>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</si>
  <si>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</si>
  <si>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</si>
  <si>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</si>
  <si>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</si>
  <si>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</si>
  <si>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</si>
  <si>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</si>
  <si>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</si>
  <si>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</si>
  <si>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</si>
  <si>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</si>
  <si>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</si>
  <si>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</si>
  <si>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</si>
  <si>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</si>
  <si>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</si>
  <si>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</si>
  <si>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</si>
  <si>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</si>
  <si>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</si>
  <si>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</si>
  <si>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</si>
  <si>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</si>
  <si>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</si>
  <si>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</si>
  <si>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</si>
  <si>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</si>
  <si>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</si>
  <si>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</si>
  <si>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</si>
  <si>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</si>
  <si>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</si>
  <si>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</si>
  <si>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</si>
  <si>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</si>
  <si>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</si>
  <si>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</si>
  <si>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</si>
  <si>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</si>
  <si>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</si>
  <si>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</si>
  <si>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</si>
  <si>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</si>
  <si>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</si>
  <si>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</si>
  <si>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</si>
  <si>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</si>
  <si>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</si>
  <si>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</si>
  <si>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</si>
  <si>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</si>
  <si>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</si>
  <si>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</si>
  <si>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</si>
  <si>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</si>
  <si>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</si>
  <si>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</si>
  <si>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</si>
  <si>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</si>
  <si>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</si>
  <si>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</si>
  <si>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</si>
  <si>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</si>
  <si>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</si>
  <si>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</si>
  <si>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</si>
  <si>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</si>
  <si>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</si>
  <si>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</si>
  <si>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</si>
  <si>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</si>
  <si>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</si>
  <si>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</si>
  <si>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</si>
  <si>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</si>
  <si>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</si>
  <si>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</si>
  <si>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</si>
  <si>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</si>
  <si>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</si>
  <si>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</si>
  <si>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</si>
  <si>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</si>
  <si>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</si>
  <si>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</si>
  <si>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</si>
  <si>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</si>
  <si>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</si>
  <si>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</si>
  <si>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</si>
  <si>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</si>
  <si>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</si>
  <si>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</si>
  <si>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</si>
  <si>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</si>
  <si>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</si>
  <si>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</si>
  <si>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</si>
  <si>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</si>
  <si>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</si>
  <si>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</si>
  <si>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</si>
  <si>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</si>
  <si>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</si>
  <si>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</si>
  <si>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</si>
  <si>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</si>
  <si>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</si>
  <si>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</si>
  <si>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</si>
  <si>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</si>
  <si>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</si>
  <si>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</si>
  <si>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</si>
  <si>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</si>
  <si>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</si>
  <si>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</si>
  <si>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</si>
  <si>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</si>
  <si>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</si>
  <si>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</si>
  <si>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</si>
  <si>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</si>
  <si>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</si>
  <si>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</si>
  <si>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</si>
  <si>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</si>
  <si>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</si>
  <si>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</si>
  <si>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</si>
  <si>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</si>
  <si>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</si>
  <si>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</si>
  <si>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</si>
  <si>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</si>
  <si>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</si>
  <si>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</si>
  <si>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</si>
  <si>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</si>
  <si>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</si>
  <si>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</si>
  <si>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</si>
  <si>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</si>
  <si>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</si>
  <si>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</si>
  <si>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</si>
  <si>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</si>
  <si>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</si>
  <si>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</si>
  <si>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</si>
  <si>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</si>
  <si>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</si>
  <si>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</si>
  <si>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</si>
  <si>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</si>
  <si>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</si>
  <si>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</si>
  <si>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</si>
  <si>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</si>
  <si>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</si>
  <si>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</si>
  <si>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</si>
  <si>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</si>
  <si>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</si>
  <si>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</si>
  <si>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</si>
  <si>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</si>
  <si>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</si>
  <si>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</si>
  <si>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</si>
  <si>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</si>
  <si>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</si>
  <si>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</si>
  <si>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</si>
  <si>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</si>
  <si>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</si>
  <si>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</si>
  <si>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</si>
  <si>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</si>
  <si>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</si>
  <si>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</si>
  <si>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</si>
  <si>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</si>
  <si>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</si>
  <si>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</si>
  <si>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</si>
  <si>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</si>
  <si>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</si>
  <si>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</si>
  <si>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</si>
  <si>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</si>
  <si>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</si>
  <si>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</si>
  <si>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</si>
  <si>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</si>
  <si>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</si>
  <si>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</si>
  <si>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</si>
  <si>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</si>
  <si>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</si>
  <si>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</si>
  <si>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</si>
  <si>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</si>
  <si>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</si>
  <si>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</si>
  <si>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</si>
  <si>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</si>
  <si>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</si>
  <si>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</si>
  <si>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</si>
  <si>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</si>
  <si>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</si>
  <si>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</si>
  <si>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</si>
  <si>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</si>
  <si>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</si>
  <si>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</si>
  <si>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</si>
  <si>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</si>
  <si>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</si>
  <si>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</si>
  <si>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</si>
  <si>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</si>
  <si>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</si>
  <si>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</si>
  <si>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</si>
  <si>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</si>
  <si>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</si>
  <si>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</si>
  <si>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</si>
  <si>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</si>
  <si>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</si>
  <si>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</si>
  <si>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</si>
  <si>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</si>
  <si>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</si>
  <si>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</si>
  <si>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</si>
  <si>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</si>
  <si>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</si>
  <si>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</si>
  <si>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</si>
  <si>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</si>
  <si>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</si>
  <si>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</si>
  <si>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</si>
  <si>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</si>
  <si>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</si>
  <si>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</si>
  <si>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</si>
  <si>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</si>
  <si>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</si>
  <si>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</si>
  <si>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</si>
  <si>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</si>
  <si>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</si>
  <si>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</si>
  <si>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</si>
  <si>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</si>
  <si>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</si>
  <si>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</si>
  <si>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</si>
  <si>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</si>
  <si>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</si>
  <si>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</si>
  <si>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</si>
  <si>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</si>
  <si>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</si>
  <si>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</si>
  <si>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</si>
  <si>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</si>
  <si>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</si>
  <si>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</si>
  <si>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</si>
  <si>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</si>
  <si>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</si>
  <si>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</si>
  <si>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</si>
  <si>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</si>
  <si>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</si>
  <si>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</si>
  <si>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</si>
  <si>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</si>
  <si>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</si>
  <si>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</si>
  <si>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</si>
  <si>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</si>
  <si>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</si>
  <si>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</si>
  <si>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</si>
  <si>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</si>
  <si>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</si>
  <si>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</si>
  <si>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</si>
  <si>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</si>
  <si>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</si>
  <si>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</si>
  <si>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</si>
  <si>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</si>
  <si>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</si>
  <si>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</si>
  <si>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</si>
  <si>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</si>
  <si>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</si>
  <si>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</si>
  <si>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</si>
  <si>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</si>
  <si>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</si>
  <si>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</si>
  <si>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</si>
  <si>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</si>
  <si>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</si>
  <si>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</si>
  <si>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</si>
  <si>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</si>
  <si>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</si>
  <si>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</si>
  <si>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</si>
  <si>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</si>
  <si>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</si>
  <si>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</si>
  <si>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</si>
  <si>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</si>
  <si>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</si>
  <si>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</si>
  <si>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</si>
  <si>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</si>
  <si>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</si>
  <si>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</si>
  <si>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</si>
  <si>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</si>
  <si>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</si>
  <si>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</si>
  <si>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</si>
  <si>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</si>
  <si>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</si>
  <si>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</si>
  <si>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</si>
  <si>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</si>
  <si>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</si>
  <si>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</si>
  <si>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</si>
  <si>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</si>
  <si>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</si>
  <si>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</si>
  <si>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</si>
  <si>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</si>
  <si>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</si>
  <si>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</si>
  <si>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</si>
  <si>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</si>
  <si>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</si>
  <si>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</si>
  <si>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</si>
  <si>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</si>
  <si>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</si>
  <si>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</si>
  <si>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</si>
  <si>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</si>
  <si>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</si>
  <si>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</si>
  <si>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</si>
  <si>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</si>
  <si>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</si>
  <si>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</si>
  <si>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</si>
  <si>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</si>
  <si>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</si>
  <si>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</si>
  <si>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</si>
  <si>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</si>
  <si>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</si>
  <si>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</si>
  <si>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</si>
  <si>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</si>
  <si>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</si>
  <si>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</si>
  <si>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</si>
  <si>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</si>
  <si>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</si>
  <si>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</si>
  <si>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</si>
  <si>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</si>
  <si>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</si>
  <si>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</si>
  <si>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</si>
  <si>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</si>
  <si>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</si>
  <si>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</si>
  <si>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</si>
  <si>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</si>
  <si>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</si>
  <si>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</si>
  <si>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</si>
  <si>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</si>
  <si>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</si>
  <si>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</si>
  <si>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</si>
  <si>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</si>
  <si>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</si>
  <si>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</si>
  <si>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</si>
  <si>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</si>
  <si>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</si>
  <si>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</si>
  <si>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</si>
  <si>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</si>
  <si>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</si>
  <si>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</si>
  <si>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</si>
  <si>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</si>
  <si>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</si>
  <si>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</si>
  <si>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</si>
  <si>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</si>
  <si>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</si>
  <si>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</si>
  <si>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</si>
  <si>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</si>
  <si>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</si>
  <si>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</si>
  <si>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</si>
  <si>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</si>
  <si>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</si>
  <si>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</si>
  <si>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</si>
  <si>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</si>
  <si>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</si>
  <si>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</si>
  <si>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</si>
  <si>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</si>
  <si>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</si>
  <si>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</si>
  <si>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</si>
  <si>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</si>
  <si>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</si>
  <si>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</si>
  <si>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</si>
  <si>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</si>
  <si>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</si>
  <si>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</si>
  <si>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</si>
  <si>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</si>
  <si>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</si>
  <si>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</si>
  <si>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</si>
  <si>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</si>
  <si>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</si>
  <si>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</si>
  <si>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</si>
  <si>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</si>
  <si>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</si>
  <si>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</si>
  <si>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</si>
  <si>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</si>
  <si>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</si>
  <si>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</si>
  <si>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</si>
  <si>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</si>
  <si>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</si>
  <si>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</si>
  <si>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</si>
  <si>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</si>
  <si>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</si>
  <si>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</si>
  <si>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</si>
  <si>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</si>
  <si>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</si>
  <si>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</si>
  <si>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</si>
  <si>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</si>
  <si>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</si>
  <si>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</si>
  <si>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</si>
  <si>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</si>
  <si>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</si>
  <si>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</si>
  <si>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</si>
  <si>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</si>
  <si>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</si>
  <si>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</si>
  <si>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</si>
  <si>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</si>
  <si>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</si>
  <si>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</si>
  <si>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</si>
  <si>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</si>
  <si>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</si>
  <si>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</si>
  <si>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</si>
  <si>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</si>
  <si>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</si>
  <si>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</si>
  <si>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</si>
  <si>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</si>
  <si>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</si>
  <si>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</si>
  <si>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</si>
  <si>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</si>
  <si>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</si>
  <si>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</si>
  <si>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</si>
  <si>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</si>
  <si>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</si>
  <si>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</si>
  <si>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</si>
  <si>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</si>
  <si>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</si>
  <si>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</si>
  <si>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</si>
  <si>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</si>
  <si>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</si>
  <si>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</si>
  <si>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</si>
  <si>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</si>
  <si>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</si>
  <si>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</si>
  <si>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</si>
  <si>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</si>
  <si>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</si>
  <si>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</si>
  <si>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</si>
  <si>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</si>
  <si>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</si>
  <si>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</si>
  <si>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</si>
  <si>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</si>
  <si>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</si>
  <si>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</si>
  <si>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</si>
  <si>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</si>
  <si>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</si>
  <si>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</si>
  <si>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</si>
  <si>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</si>
  <si>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</si>
  <si>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</si>
  <si>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</si>
  <si>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</si>
  <si>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</si>
  <si>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</si>
  <si>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</si>
  <si>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</si>
  <si>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</si>
  <si>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</si>
  <si>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</si>
  <si>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</si>
  <si>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</si>
  <si>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</si>
  <si>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</si>
  <si>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</si>
  <si>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</si>
  <si>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</si>
  <si>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</si>
  <si>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</si>
  <si>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</si>
  <si>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</si>
  <si>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</si>
  <si>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</si>
  <si>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</si>
  <si>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</si>
  <si>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</si>
  <si>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</si>
  <si>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</si>
  <si>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</si>
  <si>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</si>
  <si>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</si>
  <si>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</si>
  <si>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</si>
  <si>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</si>
  <si>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</si>
  <si>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</si>
  <si>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</si>
  <si>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</si>
  <si>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</si>
  <si>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</si>
  <si>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</si>
  <si>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</si>
  <si>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</si>
  <si>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</si>
  <si>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</si>
  <si>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</si>
  <si>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</si>
  <si>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</si>
  <si>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</si>
  <si>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</si>
  <si>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</si>
  <si>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</si>
  <si>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</si>
  <si>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</si>
  <si>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</si>
  <si>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</si>
  <si>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</si>
  <si>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</si>
  <si>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</si>
  <si>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</si>
  <si>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</si>
  <si>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</si>
  <si>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</si>
  <si>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</si>
  <si>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</si>
  <si>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</si>
  <si>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</si>
  <si>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</si>
  <si>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</si>
  <si>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</si>
  <si>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</si>
  <si>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</si>
  <si>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</si>
  <si>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</si>
  <si>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</si>
  <si>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</si>
  <si>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</si>
  <si>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</si>
  <si>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</si>
  <si>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</si>
  <si>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</si>
  <si>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</si>
  <si>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</si>
  <si>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</si>
  <si>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</si>
  <si>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</si>
  <si>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</si>
  <si>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</si>
  <si>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</si>
  <si>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</si>
  <si>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</si>
  <si>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</si>
  <si>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</si>
  <si>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</si>
  <si>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</si>
  <si>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</si>
  <si>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</si>
  <si>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</si>
  <si>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</si>
  <si>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</si>
  <si>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</si>
  <si>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</si>
  <si>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</si>
  <si>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</si>
  <si>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</si>
  <si>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</si>
  <si>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</si>
  <si>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</si>
  <si>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</si>
  <si>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</si>
  <si>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</si>
  <si>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</si>
  <si>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</si>
  <si>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</si>
  <si>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</si>
  <si>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</si>
  <si>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</si>
  <si>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</si>
  <si>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</si>
  <si>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</si>
  <si>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</si>
  <si>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</si>
  <si>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</si>
  <si>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</si>
  <si>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</si>
  <si>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</si>
  <si>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</si>
  <si>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</si>
  <si>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</si>
  <si>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</si>
  <si>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</si>
  <si>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</si>
  <si>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</si>
  <si>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</si>
  <si>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</si>
  <si>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</si>
  <si>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</si>
  <si>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</si>
  <si>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</si>
  <si>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</si>
  <si>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</si>
  <si>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</si>
  <si>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</si>
  <si>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</si>
  <si>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</si>
  <si>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</si>
  <si>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</si>
  <si>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</si>
  <si>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</si>
  <si>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</si>
  <si>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</si>
  <si>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</si>
  <si>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</si>
  <si>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</si>
  <si>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</si>
  <si>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</si>
  <si>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</si>
  <si>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</si>
  <si>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</si>
  <si>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</si>
  <si>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</si>
  <si>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</si>
  <si>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</si>
  <si>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</si>
  <si>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</si>
  <si>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</si>
  <si>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</si>
  <si>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</si>
  <si>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</si>
  <si>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</si>
  <si>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</si>
  <si>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</si>
  <si>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</si>
  <si>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</si>
  <si>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</si>
  <si>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</si>
  <si>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</si>
  <si>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</si>
  <si>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</si>
  <si>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</si>
  <si>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</si>
  <si>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</si>
  <si>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</si>
  <si>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</si>
  <si>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</si>
  <si>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</si>
  <si>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</si>
  <si>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</si>
  <si>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</si>
  <si>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</si>
  <si>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</si>
  <si>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</si>
  <si>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</si>
  <si>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</si>
  <si>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</si>
  <si>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</si>
  <si>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</si>
  <si>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</si>
  <si>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</si>
  <si>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</si>
  <si>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</si>
  <si>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</si>
  <si>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</si>
  <si>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</si>
  <si>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</si>
  <si>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</si>
  <si>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</si>
  <si>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</si>
  <si>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</si>
  <si>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</si>
  <si>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</si>
  <si>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</si>
  <si>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</si>
  <si>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</si>
  <si>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</si>
  <si>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</si>
  <si>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</si>
  <si>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</si>
  <si>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</si>
  <si>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</si>
  <si>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</si>
  <si>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</si>
  <si>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</si>
  <si>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</si>
  <si>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</si>
  <si>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</si>
  <si>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</si>
  <si>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</si>
  <si>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</si>
  <si>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</si>
  <si>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</si>
  <si>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</si>
  <si>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</si>
  <si>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</si>
  <si>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</si>
  <si>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</si>
  <si>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</si>
  <si>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</si>
  <si>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</si>
  <si>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</si>
  <si>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</si>
  <si>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</si>
  <si>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</si>
  <si>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</si>
  <si>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</si>
  <si>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</si>
  <si>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</si>
  <si>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</si>
  <si>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</si>
  <si>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</si>
  <si>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</si>
  <si>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</si>
  <si>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</si>
  <si>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</si>
  <si>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</si>
  <si>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</si>
  <si>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</si>
  <si>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</si>
  <si>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</si>
  <si>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</si>
  <si>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</si>
  <si>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</si>
  <si>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</si>
  <si>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</si>
  <si>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</si>
  <si>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</si>
  <si>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</si>
  <si>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</si>
  <si>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</si>
  <si>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</si>
  <si>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</si>
  <si>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</si>
  <si>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</si>
  <si>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</si>
  <si>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</si>
  <si>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</si>
  <si>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</si>
  <si>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</si>
  <si>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</si>
  <si>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</si>
  <si>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</si>
  <si>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</si>
  <si>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</si>
  <si>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</si>
  <si>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</si>
  <si>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</si>
  <si>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</si>
  <si>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</si>
  <si>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</si>
  <si>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</si>
  <si>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</si>
  <si>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</si>
  <si>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</si>
  <si>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</si>
  <si>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</si>
  <si>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</si>
  <si>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</si>
  <si>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</si>
  <si>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</si>
  <si>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</si>
  <si>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</si>
  <si>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</si>
  <si>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</si>
  <si>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</si>
  <si>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</si>
  <si>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</si>
  <si>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</si>
  <si>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</si>
  <si>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</si>
  <si>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</si>
  <si>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</si>
  <si>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</si>
  <si>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</si>
  <si>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</si>
  <si>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</si>
  <si>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</si>
  <si>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</si>
  <si>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</si>
  <si>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</si>
  <si>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</si>
  <si>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</si>
  <si>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</si>
  <si>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</si>
  <si>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</si>
  <si>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</si>
  <si>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</si>
  <si>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</si>
  <si>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</si>
  <si>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</si>
  <si>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</si>
  <si>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</si>
  <si>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</si>
  <si>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</si>
  <si>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</si>
  <si>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</si>
  <si>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</si>
  <si>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</si>
  <si>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</si>
  <si>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</si>
  <si>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</si>
  <si>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</si>
  <si>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</si>
  <si>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</si>
  <si>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</si>
  <si>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</si>
  <si>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</si>
  <si>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</si>
  <si>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</si>
  <si>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</si>
  <si>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</si>
  <si>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</si>
  <si>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</si>
  <si>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</si>
  <si>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</si>
  <si>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</si>
  <si>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</si>
  <si>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</si>
  <si>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</si>
  <si>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</si>
  <si>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</si>
  <si>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</si>
  <si>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</si>
  <si>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</si>
  <si>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</si>
  <si>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</si>
  <si>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</si>
  <si>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</si>
  <si>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</si>
  <si>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</si>
  <si>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</si>
  <si>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</si>
  <si>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</si>
  <si>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</si>
  <si>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</si>
  <si>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</si>
  <si>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</si>
  <si>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</si>
  <si>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</si>
  <si>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</si>
  <si>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</si>
  <si>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</si>
  <si>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</si>
  <si>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</si>
  <si>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</si>
  <si>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</si>
  <si>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</si>
  <si>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</si>
  <si>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</si>
  <si>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</si>
  <si>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</si>
  <si>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</si>
  <si>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</si>
  <si>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</si>
  <si>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</si>
  <si>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</si>
  <si>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</si>
  <si>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</si>
  <si>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</si>
  <si>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</si>
  <si>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</si>
  <si>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</si>
  <si>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</si>
  <si>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</si>
  <si>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</si>
  <si>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</si>
  <si>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</si>
  <si>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</si>
  <si>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</si>
  <si>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</si>
  <si>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</si>
  <si>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</si>
  <si>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</si>
  <si>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</si>
  <si>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</si>
  <si>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</si>
  <si>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</si>
  <si>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</si>
  <si>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</si>
  <si>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</si>
  <si>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</si>
  <si>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</si>
  <si>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</si>
  <si>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</si>
  <si>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</si>
  <si>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</si>
  <si>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</si>
  <si>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</si>
  <si>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</si>
  <si>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</si>
  <si>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</si>
  <si>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</si>
  <si>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</si>
  <si>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</si>
  <si>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</si>
  <si>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</si>
  <si>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</si>
  <si>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</si>
  <si>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</si>
  <si>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</si>
  <si>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</si>
  <si>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</si>
  <si>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</si>
  <si>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</si>
  <si>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</si>
  <si>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</si>
  <si>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</si>
  <si>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</si>
  <si>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</si>
  <si>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</si>
  <si>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</si>
  <si>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</si>
  <si>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</si>
  <si>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</si>
  <si>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</si>
  <si>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</si>
  <si>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</si>
  <si>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</si>
  <si>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</si>
  <si>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</si>
  <si>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</si>
  <si>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</si>
  <si>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</si>
  <si>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</si>
  <si>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</si>
  <si>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</si>
  <si>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</si>
  <si>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</si>
  <si>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</si>
  <si>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</si>
  <si>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</si>
  <si>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</si>
  <si>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</si>
  <si>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</si>
  <si>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</si>
  <si>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</si>
  <si>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</si>
  <si>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</si>
  <si>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</si>
  <si>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</si>
  <si>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</si>
  <si>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</si>
  <si>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</si>
  <si>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</si>
  <si>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</si>
  <si>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</si>
  <si>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</si>
  <si>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</si>
  <si>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</si>
  <si>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</si>
  <si>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</si>
  <si>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</si>
  <si>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</si>
  <si>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</si>
  <si>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</si>
  <si>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</si>
  <si>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</si>
  <si>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</si>
  <si>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</si>
  <si>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</si>
  <si>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</si>
  <si>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</si>
  <si>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</si>
  <si>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</si>
  <si>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</si>
  <si>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</si>
  <si>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</si>
  <si>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</si>
  <si>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</si>
  <si>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</si>
  <si>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</si>
  <si>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</si>
  <si>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</si>
  <si>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</si>
  <si>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</si>
  <si>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</si>
  <si>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</si>
  <si>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</si>
  <si>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</si>
  <si>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</si>
  <si>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</si>
  <si>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</si>
  <si>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</si>
  <si>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</si>
  <si>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</si>
  <si>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</si>
  <si>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</si>
  <si>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</si>
  <si>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</si>
  <si>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</si>
  <si>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</si>
  <si>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</si>
  <si>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</si>
  <si>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</si>
  <si>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</si>
  <si>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</si>
  <si>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</si>
  <si>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</si>
  <si>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</si>
  <si>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</si>
  <si>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</si>
  <si>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</si>
  <si>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</si>
  <si>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</si>
  <si>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</si>
  <si>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</si>
  <si>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</si>
  <si>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</si>
  <si>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</si>
  <si>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</si>
  <si>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</si>
  <si>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</si>
  <si>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</si>
  <si>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</si>
  <si>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</si>
  <si>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</si>
  <si>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</si>
  <si>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</si>
  <si>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</si>
  <si>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</si>
  <si>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</si>
  <si>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</si>
  <si>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</si>
  <si>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</si>
  <si>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</si>
  <si>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</si>
  <si>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</si>
  <si>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</si>
  <si>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</si>
  <si>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</si>
  <si>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</si>
  <si>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</si>
  <si>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</si>
  <si>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</si>
  <si>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</si>
  <si>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</si>
  <si>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</si>
  <si>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</si>
  <si>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</si>
  <si>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</si>
  <si>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</si>
  <si>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</si>
  <si>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</si>
  <si>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</si>
  <si>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</si>
  <si>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</si>
  <si>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</si>
  <si>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</si>
  <si>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</si>
  <si>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</si>
  <si>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</si>
  <si>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</si>
  <si>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</si>
  <si>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</si>
  <si>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</si>
  <si>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</si>
  <si>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</si>
  <si>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</si>
  <si>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</si>
  <si>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</si>
  <si>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</si>
  <si>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</si>
  <si>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</si>
  <si>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</si>
  <si>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</si>
  <si>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</si>
  <si>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</si>
  <si>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</si>
  <si>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</si>
  <si>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</si>
  <si>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</si>
  <si>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</si>
  <si>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</si>
  <si>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</si>
  <si>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</si>
  <si>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</si>
  <si>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</si>
  <si>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</si>
  <si>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</si>
  <si>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</si>
  <si>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</si>
  <si>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</si>
  <si>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</si>
  <si>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</si>
  <si>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</si>
  <si>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</si>
  <si>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</si>
  <si>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</si>
  <si>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</si>
  <si>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</si>
  <si>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</si>
  <si>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</si>
  <si>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</si>
  <si>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</si>
  <si>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</si>
  <si>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</si>
  <si>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</si>
  <si>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</si>
  <si>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</si>
  <si>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</si>
  <si>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</si>
  <si>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</si>
  <si>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</si>
  <si>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</si>
  <si>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</si>
  <si>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</si>
  <si>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</si>
  <si>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</si>
  <si>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</si>
  <si>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</si>
  <si>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</si>
  <si>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</si>
  <si>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</si>
  <si>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</si>
  <si>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</si>
  <si>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</si>
  <si>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</si>
  <si>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</si>
  <si>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</si>
  <si>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</si>
  <si>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</si>
  <si>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</si>
  <si>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</si>
  <si>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</si>
  <si>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</si>
  <si>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</si>
  <si>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</si>
  <si>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</si>
  <si>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</si>
  <si>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</si>
  <si>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</si>
  <si>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</si>
  <si>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</si>
  <si>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</si>
  <si>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</si>
  <si>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</si>
  <si>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</si>
  <si>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</si>
  <si>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</si>
  <si>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</si>
  <si>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</si>
  <si>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</si>
  <si>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</si>
  <si>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</si>
  <si>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</si>
  <si>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</si>
  <si>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</si>
  <si>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</si>
  <si>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</si>
  <si>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</si>
  <si>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</si>
  <si>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</si>
  <si>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</si>
  <si>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</si>
  <si>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</si>
  <si>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</si>
  <si>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</si>
  <si>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</si>
  <si>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</si>
  <si>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</si>
  <si>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</si>
  <si>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</si>
  <si>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</si>
  <si>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</si>
  <si>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</si>
  <si>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</si>
  <si>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</si>
  <si>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</si>
  <si>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</si>
  <si>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</si>
  <si>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</si>
  <si>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</si>
  <si>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</si>
  <si>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</si>
  <si>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</si>
  <si>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</si>
  <si>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</si>
  <si>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</si>
  <si>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</si>
  <si>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</si>
  <si>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</si>
  <si>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</si>
  <si>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</si>
  <si>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</si>
  <si>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</si>
  <si>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</si>
  <si>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</si>
  <si>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</si>
  <si>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</si>
  <si>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</si>
  <si>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</si>
  <si>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</si>
  <si>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</si>
  <si>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</si>
  <si>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</si>
  <si>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</si>
  <si>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</si>
  <si>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</si>
  <si>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</si>
  <si>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</si>
  <si>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</si>
  <si>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</si>
  <si>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</si>
  <si>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</si>
  <si>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</si>
  <si>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</si>
  <si>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</si>
  <si>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</si>
  <si>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</si>
  <si>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</si>
  <si>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</si>
  <si>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</si>
  <si>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</si>
  <si>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</si>
  <si>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</si>
  <si>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</si>
  <si>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</si>
  <si>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</si>
  <si>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</si>
  <si>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</si>
  <si>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</si>
  <si>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</si>
  <si>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</si>
  <si>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</si>
  <si>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</si>
  <si>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</si>
  <si>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</si>
  <si>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</si>
  <si>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</si>
  <si>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</si>
  <si>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</si>
  <si>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</si>
  <si>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</si>
  <si>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</si>
  <si>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</si>
  <si>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</si>
  <si>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</si>
  <si>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</si>
  <si>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</si>
  <si>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</si>
  <si>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</si>
  <si>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</si>
  <si>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</si>
  <si>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</si>
  <si>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</si>
  <si>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</si>
  <si>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</si>
  <si>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</si>
  <si>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</si>
  <si>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</si>
  <si>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</si>
  <si>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</si>
  <si>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</si>
  <si>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</si>
  <si>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</si>
  <si>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</si>
  <si>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</si>
  <si>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</si>
  <si>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</si>
  <si>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</si>
  <si>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</si>
  <si>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</si>
  <si>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</si>
  <si>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</si>
  <si>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</si>
  <si>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</si>
  <si>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</si>
  <si>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</si>
  <si>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</si>
  <si>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</si>
  <si>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</si>
  <si>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</si>
  <si>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</si>
  <si>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</si>
  <si>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</si>
  <si>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</si>
  <si>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</si>
  <si>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</si>
  <si>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</si>
  <si>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</si>
  <si>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</si>
  <si>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</si>
  <si>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</si>
  <si>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</si>
  <si>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</si>
  <si>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</si>
  <si>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</si>
  <si>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</si>
  <si>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</si>
  <si>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</si>
  <si>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</si>
  <si>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</si>
  <si>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</si>
  <si>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</si>
  <si>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</si>
  <si>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</si>
  <si>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</si>
  <si>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</si>
  <si>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</si>
  <si>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</si>
  <si>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</si>
  <si>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</si>
  <si>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</si>
  <si>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</si>
  <si>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</si>
  <si>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</si>
  <si>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</si>
  <si>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</si>
  <si>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</si>
  <si>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</si>
  <si>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</si>
  <si>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</si>
  <si>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</si>
  <si>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</si>
  <si>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</si>
  <si>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</si>
  <si>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</si>
  <si>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</si>
  <si>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</si>
  <si>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</si>
  <si>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</si>
  <si>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</si>
  <si>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</si>
  <si>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</si>
  <si>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</si>
  <si>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</si>
  <si>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</si>
  <si>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</si>
  <si>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</si>
  <si>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</si>
  <si>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</si>
  <si>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</si>
  <si>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</si>
  <si>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</si>
  <si>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</si>
  <si>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</si>
  <si>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</si>
  <si>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</si>
  <si>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</si>
  <si>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</si>
  <si>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</si>
  <si>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</si>
  <si>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</si>
  <si>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</si>
  <si>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</si>
  <si>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</si>
  <si>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</si>
  <si>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</si>
  <si>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</si>
  <si>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</si>
  <si>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</si>
  <si>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</si>
  <si>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</si>
  <si>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</si>
  <si>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</si>
  <si>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</si>
  <si>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</si>
  <si>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</si>
  <si>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</si>
  <si>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</si>
  <si>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</si>
  <si>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</si>
  <si>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</si>
  <si>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</si>
  <si>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</si>
  <si>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</si>
  <si>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</si>
  <si>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</si>
  <si>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</si>
  <si>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</si>
  <si>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</si>
  <si>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</si>
  <si>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</si>
  <si>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</si>
  <si>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</si>
  <si>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</si>
  <si>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</si>
  <si>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</si>
  <si>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</si>
  <si>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</si>
  <si>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</si>
  <si>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</si>
  <si>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</si>
  <si>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</si>
  <si>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</si>
  <si>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</si>
  <si>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</si>
  <si>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</si>
  <si>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</si>
  <si>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</si>
  <si>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</si>
  <si>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</si>
  <si>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</si>
  <si>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</si>
  <si>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</si>
  <si>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</si>
  <si>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</si>
  <si>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</si>
  <si>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</si>
  <si>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</si>
  <si>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</si>
  <si>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</si>
  <si>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</si>
  <si>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</si>
  <si>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</si>
  <si>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</si>
  <si>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</si>
  <si>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</si>
  <si>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</si>
  <si>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</si>
  <si>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</si>
  <si>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</si>
  <si>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</si>
  <si>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</si>
  <si>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</si>
  <si>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</si>
  <si>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</si>
  <si>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</si>
  <si>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</si>
  <si>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</si>
  <si>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</si>
  <si>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</si>
  <si>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</si>
  <si>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</si>
  <si>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</si>
  <si>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</si>
  <si>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</si>
  <si>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</si>
  <si>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</si>
  <si>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</si>
  <si>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</si>
  <si>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</si>
  <si>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</si>
  <si>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</si>
  <si>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</si>
  <si>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</si>
  <si>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</si>
  <si>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</si>
  <si>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</si>
  <si>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</si>
  <si>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</si>
  <si>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</si>
  <si>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</si>
  <si>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</si>
  <si>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</si>
  <si>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</si>
  <si>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</si>
  <si>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</si>
  <si>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</si>
  <si>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</si>
  <si>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</si>
  <si>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</si>
  <si>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</si>
  <si>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</si>
  <si>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</si>
  <si>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</si>
  <si>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</si>
  <si>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</si>
  <si>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</si>
  <si>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</si>
  <si>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</si>
  <si>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</si>
  <si>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</si>
  <si>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</si>
  <si>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</si>
  <si>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</si>
  <si>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</si>
  <si>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</si>
  <si>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</si>
  <si>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</si>
  <si>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</si>
  <si>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</si>
  <si>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</si>
  <si>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</si>
  <si>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</si>
  <si>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</si>
  <si>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</si>
  <si>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</si>
  <si>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</si>
  <si>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</si>
  <si>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</si>
  <si>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</si>
  <si>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</si>
  <si>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</si>
  <si>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</si>
  <si>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</si>
  <si>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</si>
  <si>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</si>
  <si>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</si>
  <si>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</si>
  <si>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</si>
  <si>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</si>
  <si>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</si>
  <si>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</si>
  <si>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</si>
  <si>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</si>
  <si>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</si>
  <si>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</si>
  <si>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</si>
  <si>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</si>
  <si>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</si>
  <si>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</si>
  <si>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</si>
  <si>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</si>
  <si>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</si>
  <si>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</si>
  <si>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</si>
  <si>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</si>
  <si>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</si>
  <si>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</si>
  <si>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</si>
  <si>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</si>
  <si>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</si>
  <si>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</si>
  <si>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</si>
  <si>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</si>
  <si>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</si>
  <si>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</si>
  <si>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</si>
  <si>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</si>
  <si>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</si>
  <si>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</si>
  <si>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</si>
  <si>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</si>
  <si>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</si>
  <si>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</si>
  <si>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</si>
  <si>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</si>
  <si>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</si>
  <si>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</si>
  <si>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</si>
  <si>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</si>
  <si>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</si>
  <si>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</si>
  <si>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</si>
  <si>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</si>
  <si>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</si>
  <si>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</si>
  <si>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</si>
  <si>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</si>
  <si>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</si>
  <si>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</si>
  <si>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</si>
  <si>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</si>
  <si>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</si>
  <si>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</si>
  <si>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</si>
  <si>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</si>
  <si>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</si>
  <si>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</si>
  <si>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</si>
  <si>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</si>
  <si>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</si>
  <si>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</si>
  <si>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</si>
  <si>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</si>
  <si>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</si>
  <si>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</si>
  <si>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</si>
  <si>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</si>
  <si>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</si>
  <si>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</si>
  <si>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</si>
  <si>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</si>
  <si>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</si>
  <si>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</si>
  <si>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</si>
  <si>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</si>
  <si>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</si>
  <si>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</si>
  <si>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</si>
  <si>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</si>
  <si>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</si>
  <si>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</si>
  <si>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</si>
  <si>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</si>
  <si>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</si>
  <si>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</si>
  <si>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</si>
  <si>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</si>
  <si>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</si>
  <si>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</si>
  <si>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</si>
  <si>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</si>
  <si>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</si>
  <si>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</si>
  <si>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</si>
  <si>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</si>
  <si>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</si>
  <si>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</si>
  <si>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</si>
  <si>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</si>
  <si>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</si>
  <si>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</si>
  <si>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</si>
  <si>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</si>
  <si>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</si>
  <si>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</si>
  <si>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</si>
  <si>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</si>
  <si>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</si>
  <si>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</si>
  <si>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</si>
  <si>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</si>
  <si>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</si>
  <si>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</si>
  <si>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</si>
  <si>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</si>
  <si>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</si>
  <si>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</si>
  <si>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</si>
  <si>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</si>
  <si>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</si>
  <si>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</si>
  <si>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</si>
  <si>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</si>
  <si>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</si>
  <si>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</si>
  <si>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</si>
  <si>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</si>
  <si>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</si>
  <si>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</si>
  <si>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</si>
  <si>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</si>
  <si>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</si>
  <si>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</si>
  <si>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</si>
  <si>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</si>
  <si>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</si>
  <si>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</si>
  <si>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</si>
  <si>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</si>
  <si>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</si>
  <si>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</si>
  <si>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</si>
  <si>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</si>
  <si>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</si>
  <si>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</si>
  <si>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</si>
  <si>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</si>
  <si>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</si>
  <si>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</si>
  <si>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</si>
  <si>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</si>
  <si>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</si>
  <si>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</si>
  <si>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</si>
  <si>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</si>
  <si>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</si>
  <si>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</si>
  <si>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</si>
  <si>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</si>
  <si>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</si>
  <si>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</si>
  <si>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</si>
  <si>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</si>
  <si>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</si>
  <si>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</si>
  <si>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</si>
  <si>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</si>
  <si>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</si>
  <si>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</si>
  <si>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</si>
  <si>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</si>
  <si>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</si>
  <si>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</si>
  <si>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</si>
  <si>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</si>
  <si>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</si>
  <si>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</si>
  <si>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</si>
  <si>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</si>
  <si>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</si>
  <si>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</si>
  <si>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</si>
  <si>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</si>
  <si>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</si>
  <si>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</si>
  <si>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</si>
  <si>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</si>
  <si>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</si>
  <si>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</si>
  <si>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</si>
  <si>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</si>
  <si>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</si>
  <si>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</si>
  <si>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</si>
  <si>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</si>
  <si>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</si>
  <si>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</si>
  <si>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</si>
  <si>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</si>
  <si>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</si>
  <si>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</si>
  <si>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</si>
  <si>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</si>
  <si>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</si>
  <si>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</si>
  <si>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</si>
  <si>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</si>
  <si>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</si>
  <si>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</si>
  <si>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</si>
  <si>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</si>
  <si>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</si>
  <si>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</si>
  <si>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</si>
  <si>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</si>
  <si>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</si>
  <si>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</si>
  <si>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</si>
  <si>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</si>
  <si>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</si>
  <si>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</si>
  <si>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</si>
  <si>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</si>
  <si>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</si>
  <si>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</si>
  <si>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</si>
  <si>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</si>
  <si>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</si>
  <si>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</si>
  <si>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</si>
  <si>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</si>
  <si>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</si>
  <si>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</si>
  <si>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</si>
  <si>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</si>
  <si>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</si>
  <si>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</si>
  <si>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</si>
  <si>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</si>
  <si>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</si>
  <si>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</si>
  <si>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</si>
  <si>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</si>
  <si>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</si>
  <si>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</si>
  <si>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</si>
  <si>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</si>
  <si>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</si>
  <si>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</si>
  <si>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</si>
  <si>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</si>
  <si>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</si>
  <si>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</si>
  <si>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</si>
  <si>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</si>
  <si>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</si>
  <si>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</si>
  <si>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</si>
  <si>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</si>
  <si>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</si>
  <si>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</si>
  <si>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</si>
  <si>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</si>
  <si>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</si>
  <si>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</si>
  <si>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</si>
  <si>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</si>
  <si>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</si>
  <si>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</si>
  <si>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</si>
  <si>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</si>
  <si>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</si>
  <si>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</si>
  <si>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</si>
  <si>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</si>
  <si>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</si>
  <si>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</si>
  <si>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</si>
  <si>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</si>
  <si>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</si>
  <si>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</si>
  <si>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</si>
  <si>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</si>
  <si>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</si>
  <si>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</si>
  <si>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</si>
  <si>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</si>
  <si>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</si>
  <si>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</si>
  <si>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</si>
  <si>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</si>
  <si>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</si>
  <si>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</si>
  <si>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</si>
  <si>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</si>
  <si>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</si>
  <si>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</si>
  <si>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</si>
  <si>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</si>
  <si>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</si>
  <si>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</si>
  <si>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</si>
  <si>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</si>
  <si>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</si>
  <si>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</si>
  <si>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</si>
  <si>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</si>
  <si>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</si>
  <si>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</si>
  <si>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</si>
  <si>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</si>
  <si>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</si>
  <si>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</si>
  <si>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</si>
  <si>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</si>
  <si>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</si>
  <si>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</si>
  <si>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</si>
  <si>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</si>
  <si>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</si>
  <si>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</si>
  <si>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</si>
  <si>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</si>
  <si>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</si>
  <si>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</si>
  <si>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</si>
  <si>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</si>
  <si>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</si>
  <si>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</si>
  <si>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</si>
  <si>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</si>
  <si>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</si>
  <si>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</si>
  <si>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</si>
  <si>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</si>
  <si>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</si>
  <si>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</si>
  <si>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</si>
  <si>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</si>
  <si>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</si>
  <si>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</si>
  <si>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</si>
  <si>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</si>
  <si>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</si>
  <si>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</si>
  <si>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</si>
  <si>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</si>
  <si>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</si>
  <si>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</si>
  <si>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</si>
  <si>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</si>
  <si>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</si>
  <si>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</si>
  <si>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</si>
  <si>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</si>
  <si>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</si>
  <si>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</si>
  <si>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</si>
  <si>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</si>
  <si>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</si>
  <si>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</si>
  <si>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</si>
  <si>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</si>
  <si>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</si>
  <si>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</si>
  <si>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</si>
  <si>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</si>
  <si>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</si>
  <si>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</si>
  <si>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</si>
  <si>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</si>
  <si>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</si>
  <si>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</si>
  <si>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</si>
  <si>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</si>
  <si>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</si>
  <si>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</si>
  <si>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</si>
  <si>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</si>
  <si>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</si>
  <si>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</si>
  <si>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</si>
  <si>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</si>
  <si>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</si>
  <si>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</si>
  <si>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</si>
  <si>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</si>
  <si>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</si>
  <si>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</si>
  <si>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</si>
  <si>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</si>
  <si>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</si>
  <si>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</si>
  <si>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</si>
  <si>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</si>
  <si>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</si>
  <si>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</si>
  <si>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</si>
  <si>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</si>
  <si>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</si>
  <si>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</si>
  <si>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</si>
  <si>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</si>
  <si>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</si>
  <si>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</si>
  <si>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</si>
  <si>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</si>
  <si>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</si>
  <si>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</si>
  <si>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</si>
  <si>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</si>
  <si>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</si>
  <si>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</si>
  <si>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</si>
  <si>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</si>
  <si>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</si>
  <si>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</si>
  <si>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</si>
  <si>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</si>
  <si>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</si>
  <si>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</si>
  <si>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</si>
  <si>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</si>
  <si>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</si>
  <si>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</si>
  <si>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</si>
  <si>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</si>
  <si>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</si>
  <si>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</si>
  <si>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</si>
  <si>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</si>
  <si>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</si>
  <si>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</si>
  <si>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</si>
  <si>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</si>
  <si>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</si>
  <si>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</si>
  <si>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</si>
  <si>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</si>
  <si>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</si>
  <si>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</si>
  <si>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</si>
  <si>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</si>
  <si>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</si>
  <si>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</si>
  <si>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</si>
  <si>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</si>
  <si>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</si>
  <si>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</si>
  <si>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</si>
  <si>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</si>
  <si>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</si>
  <si>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</si>
  <si>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</si>
  <si>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</si>
  <si>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</si>
  <si>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</si>
  <si>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</si>
  <si>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</si>
  <si>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</si>
  <si>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</si>
  <si>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</si>
  <si>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</si>
  <si>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</si>
  <si>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</si>
  <si>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</si>
  <si>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</si>
  <si>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</si>
  <si>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</si>
  <si>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</si>
  <si>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</si>
  <si>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</si>
  <si>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</si>
  <si>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</si>
  <si>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</si>
  <si>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</si>
  <si>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</si>
  <si>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</si>
  <si>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</si>
  <si>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</si>
  <si>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</si>
  <si>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</si>
  <si>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</si>
  <si>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</si>
  <si>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</si>
  <si>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</si>
  <si>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</si>
  <si>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</si>
  <si>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</si>
  <si>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</si>
  <si>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</si>
  <si>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</si>
  <si>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</si>
  <si>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</si>
  <si>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</si>
  <si>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</si>
  <si>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</si>
  <si>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</si>
  <si>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</si>
  <si>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</si>
  <si>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</si>
  <si>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</si>
  <si>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</si>
  <si>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</si>
  <si>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</si>
  <si>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</si>
  <si>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</si>
  <si>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</si>
  <si>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</si>
  <si>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</si>
  <si>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</si>
  <si>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</si>
  <si>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</si>
  <si>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</si>
  <si>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</si>
  <si>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</si>
  <si>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</si>
  <si>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</si>
  <si>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</si>
  <si>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</si>
  <si>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</si>
  <si>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</si>
  <si>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</si>
  <si>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</si>
  <si>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</si>
  <si>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</si>
  <si>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</si>
  <si>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</si>
  <si>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</si>
  <si>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</si>
  <si>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</si>
  <si>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</si>
  <si>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</si>
  <si>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</si>
  <si>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</si>
  <si>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</si>
  <si>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</si>
  <si>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</si>
  <si>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</si>
  <si>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</si>
  <si>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</si>
  <si>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</si>
  <si>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</si>
  <si>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</si>
  <si>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</si>
  <si>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</si>
  <si>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</si>
  <si>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</si>
  <si>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</si>
  <si>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</si>
  <si>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</si>
  <si>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</si>
  <si>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</si>
  <si>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</si>
  <si>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</si>
  <si>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</si>
  <si>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</si>
  <si>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</si>
  <si>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</si>
  <si>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</si>
  <si>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</si>
  <si>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</si>
  <si>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</si>
  <si>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</si>
  <si>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</si>
  <si>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</si>
  <si>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</si>
  <si>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</si>
  <si>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</si>
  <si>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</si>
  <si>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</si>
  <si>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</si>
  <si>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</si>
  <si>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</si>
  <si>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</si>
  <si>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</si>
  <si>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</si>
  <si>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</si>
  <si>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</si>
  <si>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</si>
  <si>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</si>
  <si>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</si>
  <si>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</si>
  <si>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</si>
  <si>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</si>
  <si>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</si>
  <si>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</si>
  <si>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</si>
  <si>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</si>
  <si>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</si>
  <si>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</si>
  <si>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</si>
  <si>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</si>
  <si>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</si>
  <si>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</si>
  <si>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</si>
  <si>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</si>
  <si>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</si>
  <si>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</si>
  <si>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</si>
  <si>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</si>
  <si>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</si>
  <si>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</si>
  <si>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</si>
  <si>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</si>
  <si>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</si>
  <si>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</si>
  <si>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</si>
  <si>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</si>
  <si>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</si>
  <si>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</si>
  <si>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</si>
  <si>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</si>
  <si>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</si>
  <si>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</si>
  <si>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</si>
  <si>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</si>
  <si>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</si>
  <si>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</si>
  <si>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</si>
  <si>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</si>
  <si>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</si>
  <si>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</si>
  <si>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</si>
  <si>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</si>
  <si>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</si>
  <si>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</si>
  <si>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</si>
  <si>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</si>
  <si>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</si>
  <si>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</si>
  <si>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</si>
  <si>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</si>
  <si>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</si>
  <si>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</si>
  <si>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</si>
  <si>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</si>
  <si>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</si>
  <si>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</si>
  <si>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</si>
  <si>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</si>
  <si>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</si>
  <si>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</si>
  <si>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</si>
  <si>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</si>
  <si>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</si>
  <si>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</si>
  <si>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</si>
  <si>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</si>
  <si>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</si>
  <si>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</si>
  <si>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</si>
  <si>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</si>
  <si>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</si>
  <si>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</si>
  <si>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</si>
  <si>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</si>
  <si>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</si>
  <si>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</si>
  <si>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</si>
  <si>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</si>
  <si>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</si>
  <si>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</si>
  <si>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</si>
  <si>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</si>
  <si>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</si>
  <si>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</si>
  <si>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</si>
  <si>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</si>
  <si>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</si>
  <si>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</si>
  <si>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</si>
  <si>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</si>
  <si>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</si>
  <si>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</si>
  <si>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</si>
  <si>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</si>
  <si>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</si>
  <si>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</si>
  <si>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</si>
  <si>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</si>
  <si>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</si>
  <si>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</si>
  <si>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</si>
  <si>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</si>
  <si>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</si>
  <si>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</si>
  <si>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</si>
  <si>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</si>
  <si>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</si>
  <si>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</si>
  <si>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</si>
  <si>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</si>
  <si>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</si>
  <si>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</si>
  <si>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</si>
  <si>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</si>
  <si>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</si>
  <si>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</si>
  <si>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</si>
  <si>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</si>
  <si>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</si>
  <si>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</si>
  <si>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</si>
  <si>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</si>
  <si>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</si>
  <si>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</si>
  <si>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</si>
  <si>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</si>
  <si>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</si>
  <si>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</si>
  <si>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</si>
  <si>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</si>
  <si>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</si>
  <si>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</si>
  <si>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</si>
  <si>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</si>
  <si>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</si>
  <si>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</si>
  <si>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</si>
  <si>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</si>
  <si>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</si>
  <si>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</si>
  <si>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</si>
  <si>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</si>
  <si>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</si>
  <si>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</si>
  <si>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</si>
  <si>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</si>
  <si>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</si>
  <si>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</si>
  <si>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</si>
  <si>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</si>
  <si>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</si>
  <si>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</si>
  <si>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</si>
  <si>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</si>
  <si>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</si>
  <si>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</si>
  <si>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</si>
  <si>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</si>
  <si>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</si>
  <si>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</si>
  <si>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</si>
  <si>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</si>
  <si>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</si>
  <si>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</si>
  <si>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</si>
  <si>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</si>
  <si>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</si>
  <si>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</si>
  <si>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</si>
  <si>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</si>
  <si>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</si>
  <si>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</si>
  <si>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</si>
  <si>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</si>
  <si>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</si>
  <si>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</si>
  <si>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</si>
  <si>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</si>
  <si>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</si>
  <si>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</si>
  <si>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</si>
  <si>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</si>
  <si>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</si>
  <si>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</si>
  <si>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</si>
  <si>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</si>
  <si>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</si>
  <si>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</si>
  <si>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</si>
  <si>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</si>
  <si>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</si>
  <si>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</si>
  <si>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</si>
  <si>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</si>
  <si>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</si>
  <si>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</si>
  <si>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</si>
  <si>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</si>
  <si>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</si>
  <si>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</si>
  <si>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</si>
  <si>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</si>
  <si>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</si>
  <si>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</si>
  <si>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</si>
  <si>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</si>
  <si>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</si>
  <si>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</si>
  <si>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</si>
  <si>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</si>
  <si>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</si>
  <si>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</si>
  <si>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</si>
  <si>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</si>
  <si>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</si>
  <si>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</si>
  <si>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</si>
  <si>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</si>
  <si>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</si>
  <si>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</si>
  <si>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</si>
  <si>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</si>
  <si>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</si>
  <si>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</si>
  <si>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</si>
  <si>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</si>
  <si>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</si>
  <si>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</si>
  <si>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</si>
  <si>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</si>
  <si>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</si>
  <si>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</si>
  <si>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</si>
  <si>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</si>
  <si>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</si>
  <si>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</si>
  <si>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</si>
  <si>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</si>
  <si>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</si>
  <si>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</si>
  <si>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</si>
  <si>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</si>
  <si>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</si>
  <si>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</si>
  <si>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</si>
  <si>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</si>
  <si>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</si>
  <si>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</si>
  <si>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</si>
  <si>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</si>
  <si>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</si>
  <si>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</si>
  <si>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</si>
  <si>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</si>
  <si>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</si>
  <si>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</si>
  <si>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</si>
  <si>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</si>
  <si>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</si>
  <si>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</si>
  <si>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</si>
  <si>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</si>
  <si>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</si>
  <si>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</si>
  <si>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</si>
  <si>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</si>
  <si>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</si>
  <si>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</si>
  <si>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</si>
  <si>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</si>
  <si>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</si>
  <si>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</si>
  <si>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</si>
  <si>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</si>
  <si>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</si>
  <si>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</si>
  <si>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</si>
  <si>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</si>
  <si>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</si>
  <si>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</si>
  <si>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</si>
  <si>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</si>
  <si>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</si>
  <si>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</si>
  <si>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</si>
  <si>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</si>
  <si>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</si>
  <si>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</si>
  <si>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</si>
  <si>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</si>
  <si>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</si>
  <si>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</si>
  <si>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</si>
  <si>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</si>
  <si>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</si>
  <si>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</si>
  <si>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</si>
  <si>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</si>
  <si>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</si>
  <si>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</si>
  <si>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</si>
  <si>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</si>
  <si>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</si>
  <si>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</si>
  <si>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</si>
  <si>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</si>
  <si>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</si>
  <si>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</si>
  <si>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</si>
  <si>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</si>
  <si>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</si>
  <si>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</si>
  <si>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</si>
  <si>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</si>
  <si>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</si>
  <si>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</si>
  <si>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</si>
  <si>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</si>
  <si>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</si>
  <si>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</si>
  <si>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</si>
  <si>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</si>
  <si>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</si>
  <si>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</si>
  <si>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</si>
  <si>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</si>
  <si>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</si>
  <si>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</si>
  <si>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</si>
  <si>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</si>
  <si>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</si>
  <si>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</si>
  <si>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</si>
  <si>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</si>
  <si>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</si>
  <si>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</si>
  <si>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</si>
  <si>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</si>
  <si>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</si>
  <si>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</si>
  <si>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</si>
  <si>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</si>
  <si>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</si>
  <si>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</si>
  <si>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</si>
  <si>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</si>
  <si>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</si>
  <si>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</si>
  <si>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</si>
  <si>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</si>
  <si>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</si>
  <si>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</si>
  <si>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</si>
  <si>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</si>
  <si>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</si>
  <si>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</si>
  <si>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</si>
  <si>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</si>
  <si>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</si>
  <si>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</si>
  <si>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</si>
  <si>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</si>
  <si>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</si>
  <si>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</si>
  <si>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</si>
  <si>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</si>
  <si>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</si>
  <si>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</si>
  <si>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</si>
  <si>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</si>
  <si>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</si>
  <si>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</si>
  <si>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</si>
  <si>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</si>
  <si>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</si>
  <si>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</si>
  <si>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</si>
  <si>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</si>
  <si>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</si>
  <si>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</si>
  <si>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</si>
  <si>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</si>
  <si>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</si>
  <si>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</si>
  <si>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</si>
  <si>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</si>
  <si>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</si>
  <si>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</si>
  <si>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</si>
  <si>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</si>
  <si>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</si>
  <si>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</si>
  <si>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</si>
  <si>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</si>
  <si>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</si>
  <si>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</si>
  <si>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</si>
  <si>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</si>
  <si>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</si>
  <si>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</si>
  <si>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</si>
  <si>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</si>
  <si>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</si>
  <si>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</si>
  <si>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</si>
  <si>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</si>
  <si>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</si>
  <si>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</si>
  <si>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</si>
  <si>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</si>
  <si>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</si>
  <si>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</si>
  <si>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</si>
  <si>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</si>
  <si>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</si>
  <si>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</si>
  <si>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</si>
  <si>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</si>
  <si>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</si>
  <si>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</si>
  <si>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</si>
  <si>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</si>
  <si>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</si>
  <si>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</si>
  <si>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</si>
  <si>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</si>
  <si>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</si>
  <si>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</si>
  <si>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</si>
  <si>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</si>
  <si>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</si>
  <si>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</si>
  <si>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</si>
  <si>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</si>
  <si>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</si>
  <si>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</si>
  <si>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</si>
  <si>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</si>
  <si>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</si>
  <si>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</si>
  <si>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</si>
  <si>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</si>
  <si>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</si>
  <si>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</si>
  <si>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</si>
  <si>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</si>
  <si>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</si>
  <si>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</si>
  <si>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</si>
  <si>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</si>
  <si>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</si>
  <si>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</si>
  <si>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</si>
  <si>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</si>
  <si>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</si>
  <si>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</si>
  <si>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</si>
  <si>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</si>
  <si>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</si>
  <si>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</si>
  <si>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</si>
  <si>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</si>
  <si>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</si>
  <si>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</si>
  <si>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</si>
  <si>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</si>
  <si>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</si>
  <si>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</si>
  <si>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</si>
  <si>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</si>
  <si>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</si>
  <si>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</si>
  <si>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</si>
  <si>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</si>
  <si>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</si>
  <si>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</si>
  <si>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</si>
  <si>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</si>
  <si>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</si>
  <si>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</si>
  <si>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</si>
  <si>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</si>
  <si>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</si>
  <si>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</si>
  <si>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</si>
  <si>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</si>
  <si>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</si>
  <si>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</si>
  <si>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</si>
  <si>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</si>
  <si>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</si>
  <si>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</si>
  <si>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</si>
  <si>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</si>
  <si>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</si>
  <si>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</si>
  <si>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</si>
  <si>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</si>
  <si>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</si>
  <si>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</si>
  <si>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</si>
  <si>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</si>
  <si>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</si>
  <si>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</si>
  <si>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</si>
  <si>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</si>
  <si>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</si>
  <si>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</si>
  <si>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</si>
  <si>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</si>
  <si>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</si>
  <si>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</si>
  <si>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</si>
  <si>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</si>
  <si>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</si>
  <si>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</si>
  <si>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</si>
  <si>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</si>
  <si>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</si>
  <si>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</si>
  <si>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</si>
  <si>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</si>
  <si>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</si>
  <si>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</si>
  <si>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</si>
  <si>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</si>
  <si>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</si>
  <si>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</si>
  <si>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</si>
  <si>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</si>
  <si>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</si>
  <si>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</si>
  <si>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</si>
  <si>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</si>
  <si>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</si>
  <si>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</si>
  <si>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</si>
  <si>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</si>
  <si>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</si>
  <si>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</si>
  <si>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</si>
  <si>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</si>
  <si>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</si>
  <si>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</si>
  <si>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</si>
  <si>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</si>
  <si>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</si>
  <si>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</si>
  <si>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</si>
  <si>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</si>
  <si>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</si>
  <si>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</si>
  <si>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</si>
  <si>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</si>
  <si>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</si>
  <si>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</si>
  <si>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</si>
  <si>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</si>
  <si>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</si>
  <si>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</si>
  <si>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</si>
  <si>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</si>
  <si>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</si>
  <si>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</si>
  <si>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</si>
  <si>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</si>
  <si>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</si>
  <si>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</si>
  <si>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</si>
  <si>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</si>
  <si>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</si>
  <si>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</si>
  <si>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</si>
  <si>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</si>
  <si>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</si>
  <si>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</si>
  <si>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</si>
  <si>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</si>
  <si>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</si>
  <si>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</si>
  <si>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</si>
  <si>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</si>
  <si>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</si>
  <si>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</si>
  <si>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</si>
  <si>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</si>
  <si>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</si>
  <si>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</si>
  <si>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</si>
  <si>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</si>
  <si>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</si>
  <si>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</si>
  <si>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</si>
  <si>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</si>
  <si>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</si>
  <si>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</si>
  <si>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</si>
  <si>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</si>
  <si>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</si>
  <si>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</si>
  <si>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</si>
  <si>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</si>
  <si>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</si>
  <si>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</si>
  <si>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</si>
  <si>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</si>
  <si>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</si>
  <si>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</si>
  <si>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</si>
  <si>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</si>
  <si>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</si>
  <si>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</si>
  <si>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</si>
  <si>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</si>
  <si>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</si>
  <si>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</si>
  <si>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</si>
  <si>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</si>
  <si>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</si>
  <si>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</si>
  <si>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</si>
  <si>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</si>
  <si>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</si>
  <si>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</si>
  <si>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</si>
  <si>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</si>
  <si>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</si>
  <si>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</si>
  <si>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</si>
  <si>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</si>
  <si>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</si>
  <si>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</si>
  <si>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</si>
  <si>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</si>
  <si>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</si>
  <si>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</si>
  <si>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</si>
  <si>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</si>
  <si>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</si>
  <si>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</si>
  <si>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</si>
  <si>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</si>
  <si>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</si>
  <si>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</si>
  <si>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</si>
  <si>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</si>
  <si>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</si>
  <si>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</si>
  <si>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</si>
  <si>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</si>
  <si>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</si>
  <si>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</si>
  <si>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</si>
  <si>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</si>
  <si>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</si>
  <si>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</si>
  <si>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</si>
  <si>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</si>
  <si>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</si>
  <si>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</si>
  <si>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</si>
  <si>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</si>
  <si>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</si>
  <si>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</si>
  <si>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</si>
  <si>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</si>
  <si>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</si>
  <si>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</si>
  <si>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</si>
  <si>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</si>
  <si>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</si>
  <si>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</si>
  <si>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</si>
  <si>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</si>
  <si>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</si>
  <si>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</si>
  <si>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</si>
  <si>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</si>
  <si>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</si>
  <si>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</si>
  <si>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</si>
  <si>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</si>
  <si>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</si>
  <si>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</si>
  <si>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</si>
  <si>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</si>
  <si>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</si>
  <si>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</si>
  <si>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</si>
  <si>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</si>
  <si>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</si>
  <si>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</si>
  <si>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</si>
  <si>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</si>
  <si>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</si>
  <si>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</si>
  <si>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</si>
  <si>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</si>
  <si>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</si>
  <si>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</si>
  <si>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</si>
  <si>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</si>
  <si>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</si>
  <si>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</si>
  <si>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</si>
  <si>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</si>
  <si>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</si>
  <si>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</si>
  <si>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</si>
  <si>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</si>
  <si>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</si>
  <si>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</si>
  <si>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</si>
  <si>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</si>
  <si>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</si>
  <si>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</si>
  <si>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</si>
  <si>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</si>
  <si>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</si>
  <si>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</si>
  <si>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</si>
  <si>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</si>
  <si>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</si>
  <si>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</si>
  <si>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</si>
  <si>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</si>
  <si>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</si>
  <si>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</si>
  <si>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</si>
  <si>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</si>
  <si>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</si>
  <si>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</si>
  <si>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</si>
  <si>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</si>
  <si>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</si>
  <si>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</si>
  <si>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</si>
  <si>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</si>
  <si>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</si>
  <si>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</si>
  <si>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</si>
  <si>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</si>
  <si>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</si>
  <si>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</si>
  <si>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</si>
  <si>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</si>
  <si>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</si>
  <si>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</si>
  <si>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</si>
  <si>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</si>
  <si>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</si>
  <si>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</si>
  <si>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</si>
  <si>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</si>
  <si>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</si>
  <si>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</si>
  <si>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</si>
  <si>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</si>
  <si>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</si>
  <si>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</si>
  <si>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</si>
  <si>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</si>
  <si>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</si>
  <si>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</si>
  <si>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</si>
  <si>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</si>
  <si>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</si>
  <si>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</si>
  <si>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</si>
  <si>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</si>
  <si>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</si>
  <si>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</si>
  <si>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</si>
  <si>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</si>
  <si>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</si>
  <si>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</si>
  <si>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</si>
  <si>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</si>
  <si>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</si>
  <si>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</si>
  <si>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</si>
  <si>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</si>
  <si>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</si>
  <si>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</si>
  <si>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</si>
  <si>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</si>
  <si>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</si>
  <si>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</si>
  <si>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</si>
  <si>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</si>
  <si>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</si>
  <si>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</si>
  <si>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</si>
  <si>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</si>
  <si>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</si>
  <si>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</si>
  <si>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</si>
  <si>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</si>
  <si>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</si>
  <si>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</si>
  <si>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</si>
  <si>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</si>
  <si>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</si>
  <si>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</si>
  <si>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</si>
  <si>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</si>
  <si>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</si>
  <si>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</si>
  <si>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</si>
  <si>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</si>
  <si>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</si>
  <si>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</si>
  <si>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</si>
  <si>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</si>
  <si>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</si>
  <si>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</si>
  <si>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</si>
  <si>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</si>
  <si>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</si>
  <si>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</si>
  <si>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</si>
  <si>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</si>
  <si>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</si>
  <si>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</si>
  <si>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</si>
  <si>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</si>
  <si>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</si>
  <si>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</si>
  <si>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</si>
  <si>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</si>
  <si>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</si>
  <si>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</si>
  <si>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</si>
  <si>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</si>
  <si>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</si>
  <si>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</si>
  <si>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</si>
  <si>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</si>
  <si>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</si>
  <si>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</si>
  <si>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</si>
  <si>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</si>
  <si>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</si>
  <si>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</si>
  <si>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</si>
  <si>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</si>
  <si>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</si>
  <si>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</si>
  <si>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</si>
  <si>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</si>
  <si>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</si>
  <si>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</si>
  <si>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</si>
  <si>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</si>
  <si>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</si>
  <si>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</si>
  <si>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</si>
  <si>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</si>
  <si>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</si>
  <si>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</si>
  <si>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</si>
  <si>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</si>
  <si>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</si>
  <si>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</si>
  <si>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</si>
  <si>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</si>
  <si>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</si>
  <si>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</si>
  <si>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</si>
  <si>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</si>
  <si>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</si>
  <si>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</si>
  <si>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</si>
  <si>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</si>
  <si>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</si>
  <si>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</si>
  <si>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</si>
  <si>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</si>
  <si>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</si>
  <si>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</si>
  <si>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</si>
  <si>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</si>
  <si>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</si>
  <si>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</si>
  <si>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</si>
  <si>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</si>
  <si>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</si>
  <si>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</si>
  <si>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</si>
  <si>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</si>
  <si>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</si>
  <si>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</si>
  <si>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</si>
  <si>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</si>
  <si>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</si>
  <si>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</si>
  <si>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</si>
  <si>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</si>
  <si>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</si>
  <si>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</si>
  <si>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</si>
  <si>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</si>
  <si>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</si>
  <si>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</si>
  <si>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</si>
  <si>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</si>
  <si>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</si>
  <si>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</si>
  <si>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</si>
  <si>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</si>
  <si>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</si>
  <si>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</si>
  <si>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</si>
  <si>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</si>
  <si>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</si>
  <si>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</si>
  <si>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</si>
  <si>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</si>
  <si>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</si>
  <si>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</si>
  <si>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</si>
  <si>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</si>
  <si>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</si>
  <si>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</si>
  <si>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</si>
  <si>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</si>
  <si>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</si>
  <si>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</si>
  <si>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</si>
  <si>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</si>
  <si>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</si>
  <si>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</si>
  <si>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</si>
  <si>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</si>
  <si>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</si>
  <si>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</si>
  <si>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</si>
  <si>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</si>
  <si>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</si>
  <si>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</si>
  <si>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</si>
  <si>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</si>
  <si>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</si>
  <si>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</si>
  <si>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</si>
  <si>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</si>
  <si>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</si>
  <si>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</si>
  <si>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</si>
  <si>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</si>
  <si>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</si>
  <si>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</si>
  <si>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</si>
  <si>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</si>
  <si>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</si>
  <si>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</si>
  <si>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</si>
  <si>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</si>
  <si>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</si>
  <si>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</si>
  <si>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</si>
  <si>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</si>
  <si>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</si>
  <si>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</si>
  <si>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</si>
  <si>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</si>
  <si>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</si>
  <si>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</si>
  <si>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</si>
  <si>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</si>
  <si>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</si>
  <si>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</si>
  <si>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</si>
  <si>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</si>
  <si>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</si>
  <si>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</si>
  <si>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</si>
  <si>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</si>
  <si>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</si>
  <si>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</si>
  <si>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</si>
  <si>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</si>
  <si>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</si>
  <si>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</si>
  <si>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</si>
  <si>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</si>
  <si>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</si>
  <si>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</si>
  <si>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</si>
  <si>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</si>
  <si>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</si>
  <si>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</si>
  <si>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</si>
  <si>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</si>
  <si>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</si>
  <si>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</si>
  <si>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</si>
  <si>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</si>
  <si>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</si>
  <si>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</si>
  <si>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</si>
  <si>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</si>
  <si>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</si>
  <si>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</si>
  <si>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</si>
  <si>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</si>
  <si>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</si>
  <si>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</si>
  <si>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</si>
  <si>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</si>
  <si>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</si>
  <si>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</si>
  <si>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</si>
  <si>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</si>
  <si>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</si>
  <si>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</si>
  <si>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</si>
  <si>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</si>
  <si>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</si>
  <si>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</si>
  <si>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</si>
  <si>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</si>
  <si>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</si>
  <si>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</si>
  <si>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</si>
  <si>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</si>
  <si>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</si>
  <si>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</si>
  <si>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</si>
  <si>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</si>
  <si>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</si>
  <si>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</si>
  <si>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</si>
  <si>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</si>
  <si>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</si>
  <si>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</si>
  <si>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</si>
  <si>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</si>
  <si>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</si>
  <si>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</si>
  <si>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</si>
  <si>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</si>
  <si>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</si>
  <si>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</si>
  <si>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</si>
  <si>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</si>
  <si>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</si>
  <si>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</si>
  <si>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</si>
  <si>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</si>
  <si>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</si>
  <si>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</si>
  <si>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</si>
  <si>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</si>
  <si>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</si>
  <si>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</si>
  <si>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</si>
  <si>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</si>
  <si>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</si>
  <si>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</si>
  <si>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</si>
  <si>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</si>
  <si>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</si>
  <si>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</si>
  <si>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</si>
  <si>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</si>
  <si>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</si>
  <si>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</si>
  <si>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</si>
  <si>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</si>
  <si>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</si>
  <si>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</si>
  <si>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</si>
  <si>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</si>
  <si>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</si>
  <si>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</si>
  <si>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</si>
  <si>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</si>
  <si>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</si>
  <si>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</si>
  <si>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</si>
  <si>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</si>
  <si>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</si>
  <si>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</si>
  <si>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</si>
  <si>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</si>
  <si>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</si>
  <si>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</si>
  <si>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</si>
  <si>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</si>
  <si>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</si>
  <si>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</si>
  <si>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</si>
  <si>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</si>
  <si>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</si>
  <si>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</si>
  <si>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</si>
  <si>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</si>
  <si>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</si>
  <si>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</si>
  <si>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</si>
  <si>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</si>
  <si>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</si>
  <si>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</si>
  <si>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</si>
  <si>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</si>
  <si>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</si>
  <si>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</si>
  <si>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</si>
  <si>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</si>
  <si>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</si>
  <si>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</si>
  <si>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</si>
  <si>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</si>
  <si>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</si>
  <si>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</si>
  <si>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</si>
  <si>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</si>
  <si>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</si>
  <si>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</si>
  <si>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</si>
  <si>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</si>
  <si>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</si>
  <si>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</si>
  <si>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</si>
  <si>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</si>
  <si>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</si>
  <si>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</si>
  <si>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</si>
  <si>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</si>
  <si>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</si>
  <si>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</si>
  <si>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</si>
  <si>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</si>
  <si>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</si>
  <si>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</si>
  <si>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</si>
  <si>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</si>
  <si>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</si>
  <si>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</si>
  <si>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</si>
  <si>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</si>
  <si>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</si>
  <si>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</si>
  <si>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</si>
  <si>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</si>
  <si>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</si>
  <si>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</si>
  <si>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</si>
  <si>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</si>
  <si>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</si>
  <si>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</si>
  <si>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</si>
  <si>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</si>
  <si>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</si>
  <si>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</si>
  <si>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</si>
  <si>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</si>
  <si>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</si>
  <si>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</si>
  <si>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</si>
  <si>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</si>
  <si>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</si>
  <si>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</si>
  <si>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</si>
  <si>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</si>
  <si>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</si>
  <si>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</si>
  <si>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</si>
  <si>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</si>
  <si>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</si>
  <si>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</si>
  <si>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</si>
  <si>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</si>
  <si>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</si>
  <si>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</si>
  <si>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</si>
  <si>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</si>
  <si>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</si>
  <si>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</si>
  <si>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</si>
  <si>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</si>
  <si>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</si>
  <si>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</si>
  <si>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</si>
  <si>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</si>
  <si>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</si>
  <si>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</si>
  <si>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</si>
  <si>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</si>
  <si>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</si>
  <si>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</si>
  <si>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</si>
  <si>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</si>
  <si>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</si>
  <si>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</si>
  <si>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</si>
  <si>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</si>
  <si>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</si>
  <si>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</si>
  <si>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</si>
  <si>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</si>
  <si>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</si>
  <si>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</si>
  <si>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</si>
  <si>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</si>
  <si>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</si>
  <si>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</si>
  <si>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</si>
  <si>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</si>
  <si>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</si>
  <si>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</si>
  <si>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</si>
  <si>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</si>
  <si>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</si>
  <si>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</si>
  <si>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</si>
  <si>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</si>
  <si>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</si>
  <si>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</si>
  <si>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</si>
  <si>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</si>
  <si>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</si>
  <si>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</si>
  <si>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</si>
  <si>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</si>
  <si>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</si>
  <si>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</si>
  <si>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</si>
  <si>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</si>
  <si>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</si>
  <si>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</si>
  <si>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</si>
  <si>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</si>
  <si>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</si>
  <si>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</si>
  <si>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</si>
  <si>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</si>
  <si>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</si>
  <si>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</si>
  <si>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</si>
  <si>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</si>
  <si>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</si>
  <si>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</si>
  <si>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</si>
  <si>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</si>
  <si>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</si>
  <si>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</si>
  <si>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</si>
  <si>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</si>
  <si>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</si>
  <si>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</si>
  <si>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</si>
  <si>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</si>
  <si>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</si>
  <si>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</si>
  <si>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</si>
  <si>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</si>
  <si>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</si>
  <si>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</si>
  <si>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</si>
  <si>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</si>
  <si>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</si>
  <si>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</si>
  <si>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</si>
  <si>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</si>
  <si>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</si>
  <si>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</si>
  <si>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</si>
  <si>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</si>
  <si>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</si>
  <si>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</si>
  <si>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</si>
  <si>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</si>
  <si>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</si>
  <si>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</si>
  <si>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</si>
  <si>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</si>
  <si>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</si>
  <si>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</si>
  <si>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</si>
  <si>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</si>
  <si>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</si>
  <si>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</si>
  <si>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</si>
  <si>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</si>
  <si>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</si>
  <si>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</si>
  <si>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</si>
  <si>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</si>
  <si>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</si>
  <si>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</si>
  <si>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</si>
  <si>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</si>
  <si>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</si>
  <si>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</si>
  <si>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</si>
  <si>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</si>
  <si>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</si>
  <si>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</si>
  <si>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</si>
  <si>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</si>
  <si>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</si>
  <si>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</si>
  <si>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</si>
  <si>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</si>
  <si>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</si>
  <si>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</si>
  <si>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</si>
  <si>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</si>
  <si>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</si>
  <si>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</si>
  <si>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</si>
  <si>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</si>
  <si>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</si>
  <si>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</si>
  <si>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</si>
  <si>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</si>
  <si>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</si>
  <si>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</si>
  <si>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</si>
  <si>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</si>
  <si>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</si>
  <si>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</si>
  <si>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</si>
  <si>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</si>
  <si>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</si>
  <si>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</si>
  <si>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</si>
  <si>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</si>
  <si>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</si>
  <si>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</si>
  <si>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</si>
  <si>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</si>
  <si>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</si>
  <si>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</si>
  <si>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</si>
  <si>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</si>
  <si>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</si>
  <si>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</si>
  <si>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</si>
  <si>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</si>
  <si>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</si>
  <si>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</si>
  <si>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</si>
  <si>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</si>
  <si>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</si>
  <si>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</si>
  <si>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</si>
  <si>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</si>
  <si>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</si>
  <si>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</si>
  <si>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</si>
  <si>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</si>
  <si>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</si>
  <si>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</si>
  <si>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</si>
  <si>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</si>
  <si>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</si>
  <si>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</si>
  <si>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</si>
  <si>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</si>
  <si>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</si>
  <si>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</si>
  <si>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</si>
  <si>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</si>
  <si>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</si>
  <si>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</si>
  <si>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</si>
  <si>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</si>
  <si>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</si>
  <si>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</si>
  <si>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</si>
  <si>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</si>
  <si>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</si>
  <si>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</si>
  <si>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</si>
  <si>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</si>
  <si>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</si>
  <si>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</si>
  <si>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</si>
  <si>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</si>
  <si>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</si>
  <si>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</si>
  <si>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</si>
  <si>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</si>
  <si>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</si>
  <si>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</si>
  <si>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</si>
  <si>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</si>
  <si>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</si>
  <si>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</si>
  <si>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</si>
  <si>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</si>
  <si>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</si>
  <si>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</si>
  <si>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</si>
  <si>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</si>
  <si>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</si>
  <si>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</si>
  <si>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</si>
  <si>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</si>
  <si>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</si>
  <si>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</si>
  <si>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</si>
  <si>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</si>
  <si>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</si>
  <si>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</si>
  <si>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</si>
  <si>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</si>
  <si>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</si>
  <si>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</si>
  <si>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</si>
  <si>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</si>
  <si>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</si>
  <si>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</si>
  <si>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</si>
  <si>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</si>
  <si>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</si>
  <si>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</si>
  <si>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</si>
  <si>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</si>
  <si>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</si>
  <si>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</si>
  <si>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</si>
  <si>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</si>
  <si>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</si>
  <si>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</si>
  <si>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</si>
  <si>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</si>
  <si>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</si>
  <si>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</si>
  <si>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</si>
  <si>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</si>
  <si>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</si>
  <si>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</si>
  <si>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</si>
  <si>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</si>
  <si>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</si>
  <si>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</si>
  <si>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</si>
  <si>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</si>
  <si>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</si>
  <si>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</si>
  <si>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</si>
  <si>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</si>
  <si>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</si>
  <si>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</si>
  <si>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</si>
  <si>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</si>
  <si>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</si>
  <si>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</si>
  <si>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</si>
  <si>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</si>
  <si>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</si>
  <si>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</si>
  <si>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</si>
  <si>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</si>
  <si>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</si>
  <si>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</si>
  <si>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</si>
  <si>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</si>
  <si>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</si>
  <si>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</si>
  <si>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</si>
  <si>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</si>
  <si>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</si>
  <si>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</si>
  <si>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</si>
  <si>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</si>
  <si>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</si>
  <si>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</si>
  <si>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</si>
  <si>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</si>
  <si>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</si>
  <si>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</si>
  <si>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</si>
  <si>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</si>
  <si>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</si>
  <si>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</si>
  <si>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</si>
  <si>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</si>
  <si>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</si>
  <si>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</si>
  <si>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</si>
  <si>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</si>
  <si>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</si>
  <si>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</si>
  <si>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</si>
  <si>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</si>
  <si>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</si>
  <si>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</si>
  <si>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</si>
  <si>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</si>
  <si>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</si>
  <si>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</si>
  <si>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</si>
  <si>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</si>
  <si>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</si>
  <si>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</si>
  <si>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</si>
  <si>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</si>
  <si>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</si>
  <si>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</si>
  <si>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</si>
  <si>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</si>
  <si>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</si>
  <si>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</si>
  <si>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</si>
  <si>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</si>
  <si>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</si>
  <si>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</si>
  <si>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</si>
  <si>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</si>
  <si>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</si>
  <si>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</si>
  <si>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</si>
  <si>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</si>
  <si>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</si>
  <si>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</si>
  <si>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</si>
  <si>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</si>
  <si>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</si>
  <si>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</si>
  <si>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</si>
  <si>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</si>
  <si>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</si>
  <si>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</si>
  <si>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</si>
  <si>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</si>
  <si>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</si>
  <si>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</si>
  <si>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</si>
  <si>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</si>
  <si>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</si>
  <si>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</si>
  <si>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</si>
  <si>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</si>
  <si>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</si>
  <si>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</si>
  <si>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</si>
  <si>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</si>
  <si>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</si>
  <si>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</si>
  <si>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</si>
  <si>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</si>
  <si>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</si>
  <si>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</si>
  <si>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</si>
  <si>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</si>
  <si>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</si>
  <si>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</si>
  <si>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</si>
  <si>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</si>
  <si>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</si>
  <si>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</si>
  <si>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</si>
  <si>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</si>
  <si>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</si>
  <si>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</si>
  <si>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</si>
  <si>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</si>
  <si>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</si>
  <si>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</si>
  <si>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</si>
  <si>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</si>
  <si>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</si>
  <si>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</si>
  <si>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</si>
  <si>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</si>
  <si>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</si>
  <si>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</si>
  <si>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</si>
  <si>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</si>
  <si>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</si>
  <si>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</si>
  <si>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</si>
  <si>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</si>
  <si>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</si>
  <si>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</si>
  <si>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</si>
  <si>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</si>
  <si>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</si>
  <si>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</si>
  <si>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</si>
  <si>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</si>
  <si>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</si>
  <si>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</si>
  <si>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</si>
  <si>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</si>
  <si>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</si>
  <si>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</si>
  <si>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</si>
  <si>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</si>
  <si>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</si>
  <si>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</si>
  <si>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</si>
  <si>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</si>
  <si>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</si>
  <si>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</si>
  <si>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</si>
  <si>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</si>
  <si>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</si>
  <si>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</si>
  <si>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</si>
  <si>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</si>
  <si>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</si>
  <si>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</si>
  <si>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</si>
  <si>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</si>
  <si>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</si>
  <si>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</si>
  <si>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</si>
  <si>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</si>
  <si>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</si>
  <si>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</si>
  <si>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</si>
  <si>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</si>
  <si>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</si>
  <si>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</si>
  <si>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</si>
  <si>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</si>
  <si>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</si>
  <si>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</si>
  <si>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</si>
  <si>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</si>
  <si>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</si>
  <si>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</si>
  <si>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</si>
  <si>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</si>
  <si>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</si>
  <si>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</si>
  <si>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</si>
  <si>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</si>
  <si>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</si>
  <si>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</si>
  <si>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</si>
  <si>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</si>
  <si>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</si>
  <si>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</si>
  <si>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</si>
  <si>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</si>
  <si>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</si>
  <si>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</si>
  <si>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</si>
  <si>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</si>
  <si>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</si>
  <si>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</si>
  <si>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</si>
  <si>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</si>
  <si>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</si>
  <si>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</si>
  <si>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</si>
  <si>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</si>
  <si>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</si>
  <si>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</si>
  <si>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</si>
  <si>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</si>
  <si>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</si>
  <si>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</si>
  <si>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</si>
  <si>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</si>
  <si>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</si>
  <si>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</si>
  <si>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</si>
  <si>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</si>
  <si>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</si>
  <si>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</si>
  <si>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</si>
  <si>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</si>
  <si>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</si>
  <si>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</si>
  <si>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</si>
  <si>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</si>
  <si>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</si>
  <si>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</si>
  <si>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</si>
  <si>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</si>
  <si>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</si>
  <si>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</si>
  <si>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</si>
  <si>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</si>
  <si>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</si>
  <si>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</si>
  <si>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</si>
  <si>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</si>
  <si>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</si>
  <si>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</si>
  <si>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</si>
  <si>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</si>
  <si>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</si>
  <si>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</si>
  <si>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</si>
  <si>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</si>
  <si>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</si>
  <si>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</si>
  <si>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</si>
  <si>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</si>
  <si>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</si>
  <si>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</si>
  <si>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</si>
  <si>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</si>
  <si>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</si>
  <si>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</si>
  <si>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</si>
  <si>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</si>
  <si>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</si>
  <si>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</si>
  <si>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</si>
  <si>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</si>
  <si>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</si>
  <si>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</si>
  <si>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</si>
  <si>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</si>
  <si>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</si>
  <si>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</si>
  <si>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</si>
  <si>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</si>
  <si>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</si>
  <si>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</si>
  <si>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</si>
  <si>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</si>
  <si>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</si>
  <si>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</si>
  <si>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</si>
  <si>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</si>
  <si>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</si>
  <si>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</si>
  <si>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</si>
  <si>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</si>
  <si>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</si>
  <si>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</si>
  <si>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</si>
  <si>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</si>
  <si>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</si>
  <si>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</si>
  <si>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</si>
  <si>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</si>
  <si>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</si>
  <si>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</si>
  <si>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</si>
  <si>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</si>
  <si>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</si>
  <si>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</si>
  <si>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</si>
  <si>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</si>
  <si>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</si>
  <si>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</si>
  <si>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</si>
  <si>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</si>
  <si>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</si>
  <si>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</si>
  <si>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</si>
  <si>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</si>
  <si>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</si>
  <si>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</si>
  <si>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</si>
  <si>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</si>
  <si>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</si>
  <si>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</si>
  <si>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</si>
  <si>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</si>
  <si>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</si>
  <si>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</si>
  <si>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</si>
  <si>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</si>
  <si>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</si>
  <si>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</si>
  <si>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</si>
  <si>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</si>
  <si>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</si>
  <si>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</si>
  <si>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</si>
  <si>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</si>
  <si>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</si>
  <si>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</si>
  <si>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</si>
  <si>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</si>
  <si>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</si>
  <si>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</si>
  <si>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</si>
  <si>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</si>
  <si>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</si>
  <si>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</si>
  <si>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</si>
  <si>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</si>
  <si>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</si>
  <si>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</si>
  <si>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</si>
  <si>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</si>
  <si>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</si>
  <si>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</si>
  <si>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</si>
  <si>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</si>
  <si>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</si>
  <si>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</si>
  <si>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</si>
  <si>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</si>
  <si>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</si>
  <si>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</si>
  <si>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</si>
  <si>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</si>
  <si>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</si>
  <si>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</si>
  <si>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</si>
  <si>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</si>
  <si>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</si>
  <si>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</si>
  <si>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</si>
  <si>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</si>
  <si>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</si>
  <si>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</si>
  <si>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</si>
  <si>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</si>
  <si>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</si>
  <si>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</si>
  <si>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</si>
  <si>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</si>
  <si>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</si>
  <si>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</si>
  <si>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</si>
  <si>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</si>
  <si>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</si>
  <si>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</si>
  <si>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</si>
  <si>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</si>
  <si>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</si>
  <si>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</si>
  <si>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</si>
  <si>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</si>
  <si>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</si>
  <si>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</si>
  <si>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</si>
  <si>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</si>
  <si>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</si>
  <si>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</si>
  <si>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</si>
  <si>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</si>
  <si>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</si>
  <si>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</si>
  <si>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</si>
  <si>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</si>
  <si>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</si>
  <si>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</si>
  <si>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</si>
  <si>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</si>
  <si>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</si>
  <si>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</si>
  <si>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</si>
  <si>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</si>
  <si>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</si>
  <si>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</si>
  <si>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</si>
  <si>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</si>
  <si>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</si>
  <si>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</si>
  <si>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</si>
  <si>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</si>
  <si>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</si>
  <si>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</si>
  <si>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</si>
  <si>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</si>
  <si>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</si>
  <si>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</si>
  <si>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</si>
  <si>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</si>
  <si>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</si>
  <si>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</si>
  <si>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</si>
  <si>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</si>
  <si>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</si>
  <si>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</si>
  <si>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</si>
  <si>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</si>
  <si>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</si>
  <si>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</si>
  <si>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</si>
  <si>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</si>
  <si>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</si>
  <si>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</si>
  <si>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</si>
  <si>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</si>
  <si>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</si>
  <si>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</si>
  <si>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</si>
  <si>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</si>
  <si>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</si>
  <si>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</si>
  <si>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</si>
  <si>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</si>
  <si>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</si>
  <si>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</si>
  <si>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</si>
  <si>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</si>
  <si>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</si>
  <si>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</si>
  <si>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</si>
  <si>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</si>
  <si>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</si>
  <si>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</si>
  <si>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</si>
  <si>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</si>
  <si>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</si>
  <si>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</si>
  <si>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</si>
  <si>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</si>
  <si>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</si>
  <si>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</si>
  <si>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</si>
  <si>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</si>
  <si>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</si>
  <si>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</si>
  <si>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</si>
  <si>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</si>
  <si>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</si>
  <si>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</si>
  <si>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</si>
  <si>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</si>
  <si>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</si>
  <si>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</si>
  <si>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</si>
  <si>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</si>
  <si>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</si>
  <si>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</si>
  <si>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</si>
  <si>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</si>
  <si>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</si>
  <si>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</si>
  <si>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</si>
  <si>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</si>
  <si>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</si>
  <si>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</si>
  <si>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</si>
  <si>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</si>
  <si>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</si>
  <si>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</si>
  <si>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</si>
  <si>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</si>
  <si>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</si>
  <si>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</si>
  <si>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</si>
  <si>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</si>
  <si>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</si>
  <si>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</si>
  <si>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</si>
  <si>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</si>
  <si>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</si>
  <si>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</si>
  <si>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</si>
  <si>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</si>
  <si>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</si>
  <si>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</si>
  <si>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</si>
  <si>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</si>
  <si>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</si>
  <si>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</si>
  <si>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</si>
  <si>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</si>
  <si>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</si>
  <si>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</si>
  <si>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</si>
  <si>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</si>
  <si>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</si>
  <si>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</si>
  <si>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</si>
  <si>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</si>
  <si>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</si>
  <si>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</si>
  <si>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</si>
  <si>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</si>
  <si>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</si>
  <si>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</si>
  <si>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</si>
  <si>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</si>
  <si>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</si>
  <si>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</si>
  <si>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</si>
  <si>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</si>
  <si>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</si>
  <si>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</si>
  <si>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</si>
  <si>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</si>
  <si>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</si>
  <si>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</si>
  <si>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</si>
  <si>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</si>
  <si>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</si>
  <si>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</si>
  <si>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</si>
  <si>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</si>
  <si>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</si>
  <si>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</si>
  <si>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</si>
  <si>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</si>
  <si>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</si>
  <si>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</si>
  <si>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</si>
  <si>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</si>
  <si>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</si>
  <si>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</si>
  <si>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</si>
  <si>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</si>
  <si>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</si>
  <si>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</si>
  <si>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</si>
  <si>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</si>
  <si>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</si>
  <si>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</si>
  <si>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</si>
  <si>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</si>
  <si>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</si>
  <si>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</si>
  <si>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</si>
  <si>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</si>
  <si>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</si>
  <si>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</si>
  <si>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</si>
  <si>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</si>
  <si>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</si>
  <si>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</si>
  <si>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</si>
  <si>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</si>
  <si>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</si>
  <si>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</si>
  <si>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</si>
  <si>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</si>
  <si>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</si>
  <si>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</si>
  <si>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</si>
  <si>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</si>
  <si>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</si>
  <si>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</si>
  <si>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</si>
  <si>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</si>
  <si>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</si>
  <si>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</si>
  <si>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</si>
  <si>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</si>
  <si>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</si>
  <si>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</si>
  <si>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</si>
  <si>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</si>
  <si>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</si>
  <si>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</si>
  <si>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</si>
  <si>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</si>
  <si>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</si>
  <si>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</si>
  <si>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</si>
  <si>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</si>
  <si>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</si>
  <si>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</si>
  <si>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</si>
  <si>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</si>
  <si>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</si>
  <si>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</si>
  <si>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</si>
  <si>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</si>
  <si>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</si>
  <si>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</si>
  <si>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</si>
  <si>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</si>
  <si>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</si>
  <si>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</si>
  <si>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</si>
  <si>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</si>
  <si>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</si>
  <si>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</si>
  <si>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</si>
  <si>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</si>
  <si>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</si>
  <si>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</si>
  <si>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</si>
  <si>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</si>
  <si>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</si>
  <si>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</si>
  <si>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</si>
  <si>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</si>
  <si>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</si>
  <si>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</si>
  <si>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</si>
  <si>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</si>
  <si>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</si>
  <si>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</si>
  <si>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</si>
  <si>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</si>
  <si>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</si>
  <si>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</si>
  <si>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</si>
  <si>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</si>
  <si>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</si>
  <si>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</si>
  <si>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</si>
  <si>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</si>
  <si>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</si>
  <si>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</si>
  <si>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</si>
  <si>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</si>
  <si>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</si>
  <si>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</si>
  <si>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</si>
  <si>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</si>
  <si>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</si>
  <si>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</si>
  <si>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</si>
  <si>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</si>
  <si>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</si>
  <si>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</si>
  <si>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</si>
  <si>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</si>
  <si>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</si>
  <si>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</si>
  <si>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</si>
  <si>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</si>
  <si>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</si>
  <si>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</si>
  <si>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</si>
  <si>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</si>
  <si>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</si>
  <si>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</si>
  <si>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</si>
  <si>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</si>
  <si>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</si>
  <si>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</si>
  <si>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</si>
  <si>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</si>
  <si>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</si>
  <si>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</si>
  <si>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</si>
  <si>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</si>
  <si>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</si>
  <si>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</si>
  <si>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</si>
  <si>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</si>
  <si>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</si>
  <si>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</si>
  <si>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</si>
  <si>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</si>
  <si>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</si>
  <si>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</si>
  <si>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</si>
  <si>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</si>
  <si>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</si>
  <si>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</si>
  <si>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</si>
  <si>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</si>
  <si>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</si>
  <si>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</si>
  <si>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</si>
  <si>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</si>
  <si>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</si>
  <si>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</si>
  <si>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</si>
  <si>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</si>
  <si>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</si>
  <si>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</si>
  <si>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</si>
  <si>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</si>
  <si>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</si>
  <si>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</si>
  <si>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</si>
  <si>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</si>
  <si>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</si>
  <si>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</si>
  <si>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</si>
  <si>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</si>
  <si>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</si>
  <si>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</si>
  <si>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</si>
  <si>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</si>
  <si>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</si>
  <si>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</si>
  <si>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</si>
  <si>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</si>
  <si>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</si>
  <si>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</si>
  <si>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</si>
  <si>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</si>
  <si>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</si>
  <si>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</si>
  <si>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</si>
  <si>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</si>
  <si>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</si>
  <si>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</si>
  <si>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</si>
  <si>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</si>
  <si>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</si>
  <si>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</si>
  <si>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</si>
  <si>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</si>
  <si>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</si>
  <si>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</si>
  <si>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</si>
  <si>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</si>
  <si>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</si>
  <si>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</si>
  <si>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</si>
  <si>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</si>
  <si>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</si>
  <si>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</si>
  <si>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</si>
  <si>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</si>
  <si>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</si>
  <si>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</si>
  <si>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</si>
  <si>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</si>
  <si>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</si>
  <si>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</si>
  <si>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</si>
  <si>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</si>
  <si>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</si>
  <si>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</si>
  <si>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</si>
  <si>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</si>
  <si>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</si>
  <si>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</si>
  <si>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</si>
  <si>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</si>
  <si>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</si>
  <si>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</si>
  <si>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</si>
  <si>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</si>
  <si>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</si>
  <si>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</si>
  <si>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</si>
  <si>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</si>
  <si>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</si>
  <si>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</si>
  <si>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</si>
  <si>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</si>
  <si>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</si>
  <si>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</si>
  <si>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</si>
  <si>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</si>
  <si>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</si>
  <si>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</si>
  <si>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</si>
  <si>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</si>
  <si>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</si>
  <si>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</si>
  <si>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</si>
  <si>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</si>
  <si>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</si>
  <si>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</si>
  <si>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</si>
  <si>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</si>
  <si>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</si>
  <si>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</si>
  <si>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</si>
  <si>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</si>
  <si>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</si>
  <si>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</si>
  <si>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</si>
  <si>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</si>
  <si>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</si>
  <si>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</si>
  <si>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</si>
  <si>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</si>
  <si>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</si>
  <si>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</si>
  <si>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</si>
  <si>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</si>
  <si>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</si>
  <si>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</si>
  <si>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</si>
  <si>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</si>
  <si>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</si>
  <si>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</si>
  <si>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</si>
  <si>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</si>
  <si>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</si>
  <si>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</si>
  <si>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</si>
  <si>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</si>
  <si>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</si>
  <si>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</si>
  <si>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</si>
  <si>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</si>
  <si>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</si>
  <si>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</si>
  <si>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</si>
  <si>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</si>
  <si>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</si>
  <si>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</si>
  <si>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</si>
  <si>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</si>
  <si>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</si>
  <si>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</si>
  <si>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</si>
  <si>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</si>
  <si>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</si>
  <si>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</si>
  <si>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</si>
  <si>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</si>
  <si>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</si>
  <si>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</si>
  <si>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</si>
  <si>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</si>
  <si>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</si>
  <si>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</si>
  <si>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</si>
  <si>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</si>
  <si>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</si>
  <si>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</si>
  <si>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</si>
  <si>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</si>
  <si>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</si>
  <si>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</si>
  <si>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</si>
  <si>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</si>
  <si>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</si>
  <si>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</si>
  <si>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</si>
  <si>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</si>
  <si>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</si>
  <si>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</si>
  <si>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</si>
  <si>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</si>
  <si>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</si>
  <si>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</si>
  <si>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</si>
  <si>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</si>
  <si>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</si>
  <si>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</si>
  <si>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</si>
  <si>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</si>
  <si>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</si>
  <si>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</si>
  <si>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</si>
  <si>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</si>
  <si>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</si>
  <si>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</si>
  <si>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</si>
  <si>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</si>
  <si>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</si>
  <si>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</si>
  <si>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</si>
  <si>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</si>
  <si>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</si>
  <si>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</si>
  <si>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</si>
  <si>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</si>
  <si>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</si>
  <si>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</si>
  <si>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</si>
  <si>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</si>
  <si>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</si>
  <si>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</si>
  <si>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</si>
  <si>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</si>
  <si>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</si>
  <si>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</si>
  <si>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</si>
  <si>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</si>
  <si>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</si>
  <si>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</si>
  <si>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</si>
  <si>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</si>
  <si>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</si>
  <si>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</si>
  <si>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</si>
  <si>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</si>
  <si>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</si>
  <si>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</si>
  <si>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</si>
  <si>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</si>
  <si>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</si>
  <si>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</si>
  <si>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</si>
  <si>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</si>
  <si>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</si>
  <si>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</si>
  <si>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</si>
  <si>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</si>
  <si>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</si>
  <si>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</si>
  <si>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</si>
  <si>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</si>
  <si>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</si>
  <si>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</si>
  <si>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</si>
  <si>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</si>
  <si>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</si>
  <si>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</si>
  <si>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</si>
  <si>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</si>
  <si>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</si>
  <si>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</si>
  <si>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</si>
  <si>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</si>
  <si>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</si>
  <si>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</si>
  <si>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</si>
  <si>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</si>
  <si>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</si>
  <si>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</si>
  <si>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</si>
  <si>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</si>
  <si>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</si>
  <si>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</si>
  <si>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</si>
  <si>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</si>
  <si>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</si>
  <si>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</si>
  <si>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</si>
  <si>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</si>
  <si>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</si>
  <si>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</si>
  <si>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</si>
  <si>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</si>
  <si>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</si>
  <si>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</si>
  <si>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</si>
  <si>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</si>
  <si>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</si>
  <si>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</si>
  <si>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</si>
  <si>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</si>
  <si>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</si>
  <si>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</si>
  <si>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</si>
  <si>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</si>
  <si>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</si>
  <si>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</si>
  <si>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</si>
  <si>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</si>
  <si>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</si>
  <si>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</si>
  <si>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</si>
  <si>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</si>
  <si>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</si>
  <si>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</si>
  <si>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</si>
  <si>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</si>
  <si>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</si>
  <si>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</si>
  <si>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</si>
  <si>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</si>
  <si>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</si>
  <si>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</si>
  <si>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</si>
  <si>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</si>
  <si>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</si>
  <si>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</si>
  <si>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</si>
  <si>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</si>
  <si>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</si>
  <si>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</si>
  <si>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</si>
  <si>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</si>
  <si>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</si>
  <si>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</si>
  <si>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</si>
  <si>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</si>
  <si>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</si>
  <si>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</si>
  <si>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</si>
  <si>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</si>
  <si>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</si>
  <si>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</si>
  <si>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</si>
  <si>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</si>
  <si>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</si>
  <si>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</si>
  <si>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</si>
  <si>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</si>
  <si>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</si>
  <si>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</si>
  <si>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</si>
  <si>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</si>
  <si>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</si>
  <si>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</si>
  <si>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</si>
  <si>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</si>
  <si>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</si>
  <si>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</si>
  <si>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</si>
  <si>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</si>
  <si>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</si>
  <si>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</si>
  <si>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</si>
  <si>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</si>
  <si>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</si>
  <si>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</si>
  <si>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</si>
  <si>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</si>
  <si>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</si>
  <si>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</si>
  <si>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</si>
  <si>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</si>
  <si>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</si>
  <si>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</si>
  <si>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</si>
  <si>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</si>
  <si>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</si>
  <si>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</si>
  <si>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</si>
  <si>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</si>
  <si>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</si>
  <si>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</si>
  <si>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</si>
  <si>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</si>
  <si>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</si>
  <si>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</si>
  <si>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</si>
  <si>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</si>
  <si>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</si>
  <si>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</si>
  <si>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</si>
  <si>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</si>
  <si>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</si>
  <si>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</si>
  <si>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</si>
  <si>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</si>
  <si>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</si>
  <si>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</si>
  <si>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</si>
  <si>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</si>
  <si>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</si>
  <si>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</si>
  <si>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</si>
  <si>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</si>
  <si>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</si>
  <si>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</si>
  <si>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</si>
  <si>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</si>
  <si>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</si>
  <si>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</si>
  <si>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</si>
  <si>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</si>
  <si>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</si>
  <si>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</si>
  <si>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</si>
  <si>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</si>
  <si>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</si>
  <si>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</si>
  <si>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</si>
  <si>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</si>
  <si>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</si>
  <si>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</si>
  <si>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</si>
  <si>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</si>
  <si>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</si>
  <si>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</si>
  <si>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</si>
  <si>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</si>
  <si>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</si>
  <si>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</si>
  <si>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</si>
  <si>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</si>
  <si>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</si>
  <si>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</si>
  <si>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</si>
  <si>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</si>
  <si>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</si>
  <si>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</si>
  <si>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</si>
  <si>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</si>
  <si>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</si>
  <si>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</si>
  <si>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</si>
  <si>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</si>
  <si>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</si>
  <si>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</si>
  <si>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</si>
  <si>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</si>
  <si>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</si>
  <si>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</si>
  <si>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</si>
  <si>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</si>
  <si>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</si>
  <si>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</si>
  <si>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</si>
  <si>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</si>
  <si>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</si>
  <si>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</si>
  <si>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</si>
  <si>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</si>
  <si>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</si>
  <si>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</si>
  <si>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</si>
  <si>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</si>
  <si>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</si>
  <si>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</si>
  <si>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</si>
  <si>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</si>
  <si>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</si>
  <si>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</si>
  <si>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</si>
  <si>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</si>
  <si>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</si>
  <si>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</si>
  <si>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</si>
  <si>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</si>
  <si>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</si>
  <si>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</si>
  <si>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</si>
  <si>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</si>
  <si>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</si>
  <si>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</si>
  <si>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</si>
  <si>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</si>
  <si>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</si>
  <si>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</si>
  <si>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</si>
  <si>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</si>
  <si>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</si>
  <si>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</si>
  <si>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</si>
  <si>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</si>
  <si>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</si>
  <si>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</si>
  <si>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</si>
  <si>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</si>
  <si>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</si>
  <si>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</si>
  <si>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</si>
  <si>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</si>
  <si>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</si>
  <si>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</si>
  <si>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</si>
  <si>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</si>
  <si>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</si>
  <si>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</si>
  <si>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</si>
  <si>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</si>
  <si>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</si>
  <si>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</si>
  <si>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</si>
  <si>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</si>
  <si>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</si>
  <si>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</si>
  <si>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</si>
  <si>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</si>
  <si>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</si>
  <si>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</si>
  <si>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</si>
  <si>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</si>
  <si>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</si>
  <si>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</si>
  <si>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</si>
  <si>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</si>
  <si>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</si>
  <si>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</si>
  <si>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</si>
  <si>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</si>
  <si>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</si>
  <si>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</si>
  <si>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</si>
  <si>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</si>
  <si>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</si>
  <si>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</si>
  <si>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</si>
  <si>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</si>
  <si>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</si>
  <si>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</si>
  <si>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</si>
  <si>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</si>
  <si>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</si>
  <si>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</si>
  <si>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</si>
  <si>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</si>
  <si>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</si>
  <si>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</si>
  <si>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</si>
  <si>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</si>
  <si>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</si>
  <si>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</si>
  <si>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</si>
  <si>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</si>
  <si>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</si>
  <si>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</si>
  <si>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</si>
  <si>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</si>
  <si>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</si>
  <si>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</si>
  <si>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</si>
  <si>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</si>
  <si>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</si>
  <si>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</si>
  <si>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</si>
  <si>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</si>
  <si>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</si>
  <si>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</si>
  <si>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</si>
  <si>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</si>
  <si>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</si>
  <si>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</si>
  <si>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</si>
  <si>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</si>
  <si>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</si>
  <si>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</si>
  <si>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</si>
  <si>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</si>
  <si>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</si>
  <si>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</si>
  <si>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</si>
  <si>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</si>
  <si>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</si>
  <si>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</si>
  <si>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</si>
  <si>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</si>
  <si>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</si>
  <si>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</si>
  <si>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</si>
  <si>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</si>
  <si>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</si>
  <si>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</si>
  <si>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</si>
  <si>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</si>
  <si>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</si>
  <si>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</si>
  <si>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</si>
  <si>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</si>
  <si>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</si>
  <si>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</si>
  <si>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</si>
  <si>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</si>
  <si>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</si>
  <si>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</si>
  <si>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</si>
  <si>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</si>
  <si>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</si>
  <si>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</si>
  <si>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</si>
  <si>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</si>
  <si>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</si>
  <si>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</si>
  <si>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</si>
  <si>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</si>
  <si>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</si>
  <si>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</si>
  <si>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</si>
  <si>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</si>
  <si>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</si>
  <si>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</si>
  <si>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</si>
  <si>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</si>
  <si>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</si>
  <si>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</si>
  <si>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</si>
  <si>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</si>
  <si>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</si>
  <si>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</si>
  <si>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</si>
  <si>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</si>
  <si>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</si>
  <si>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</si>
  <si>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</si>
  <si>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</si>
  <si>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</si>
  <si>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</si>
  <si>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</si>
  <si>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</si>
  <si>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</si>
  <si>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</si>
  <si>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</si>
  <si>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</si>
  <si>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</si>
  <si>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</si>
  <si>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</si>
  <si>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</si>
  <si>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</si>
  <si>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</si>
  <si>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</si>
  <si>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</si>
  <si>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</si>
  <si>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</si>
  <si>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</si>
  <si>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</si>
  <si>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</si>
  <si>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</si>
  <si>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</si>
  <si>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</si>
  <si>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</si>
  <si>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</si>
  <si>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</si>
  <si>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</si>
  <si>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</si>
  <si>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</si>
  <si>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</si>
  <si>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</si>
  <si>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</si>
  <si>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</si>
  <si>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</si>
  <si>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</si>
  <si>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</si>
  <si>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</si>
  <si>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</si>
  <si>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</si>
  <si>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</si>
  <si>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</si>
  <si>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</si>
  <si>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</si>
  <si>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</si>
  <si>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</si>
  <si>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</si>
  <si>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</si>
  <si>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</si>
  <si>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</si>
  <si>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</si>
  <si>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</si>
  <si>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</si>
  <si>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</si>
  <si>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</si>
  <si>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</si>
  <si>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</si>
  <si>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</si>
  <si>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</si>
  <si>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</si>
  <si>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</si>
  <si>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</si>
  <si>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</si>
  <si>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</si>
  <si>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</si>
  <si>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</si>
  <si>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</si>
  <si>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</si>
  <si>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</si>
  <si>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</si>
  <si>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</si>
  <si>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</si>
  <si>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</si>
  <si>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</si>
  <si>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</si>
  <si>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</si>
  <si>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</si>
  <si>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</si>
  <si>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</si>
  <si>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</si>
  <si>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</si>
  <si>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</si>
  <si>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</si>
  <si>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</si>
  <si>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</si>
  <si>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</si>
  <si>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</si>
  <si>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</si>
  <si>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</si>
  <si>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</si>
  <si>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</si>
  <si>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</si>
  <si>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</si>
  <si>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</si>
  <si>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</si>
  <si>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</si>
  <si>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</si>
  <si>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</si>
  <si>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</si>
  <si>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</si>
  <si>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</si>
  <si>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</si>
  <si>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</si>
  <si>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</si>
  <si>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</si>
  <si>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</si>
  <si>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</si>
  <si>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</si>
  <si>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</si>
  <si>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</si>
  <si>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</si>
  <si>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</si>
  <si>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</si>
  <si>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</si>
  <si>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</si>
  <si>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</si>
  <si>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</si>
  <si>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</si>
  <si>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</si>
  <si>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</si>
  <si>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</si>
  <si>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</si>
  <si>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</si>
  <si>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</si>
  <si>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</si>
  <si>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</si>
  <si>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</si>
  <si>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</si>
  <si>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</si>
  <si>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</si>
  <si>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</si>
  <si>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</si>
  <si>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</si>
  <si>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</si>
  <si>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</si>
  <si>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</si>
  <si>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</si>
  <si>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</si>
  <si>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</si>
  <si>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</si>
  <si>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</si>
  <si>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</si>
  <si>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</si>
  <si>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</si>
  <si>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</si>
  <si>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</si>
  <si>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</si>
  <si>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</si>
  <si>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</si>
  <si>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</si>
  <si>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</si>
  <si>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</si>
  <si>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</si>
  <si>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</si>
  <si>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</si>
  <si>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</si>
  <si>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</si>
  <si>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</si>
  <si>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</si>
  <si>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</si>
  <si>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</si>
  <si>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</si>
  <si>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</si>
  <si>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</si>
  <si>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</si>
  <si>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</si>
  <si>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</si>
  <si>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</si>
  <si>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</si>
  <si>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</si>
  <si>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</si>
  <si>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</si>
  <si>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</si>
  <si>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</si>
  <si>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</si>
  <si>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</si>
  <si>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</si>
  <si>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</si>
  <si>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</si>
  <si>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</si>
  <si>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</si>
  <si>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</si>
  <si>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</si>
  <si>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</si>
  <si>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</si>
  <si>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</si>
  <si>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</si>
  <si>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</si>
  <si>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</si>
  <si>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</si>
  <si>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</si>
  <si>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</si>
  <si>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</si>
  <si>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</si>
  <si>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</si>
  <si>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</si>
  <si>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</si>
  <si>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</si>
  <si>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</si>
  <si>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</si>
  <si>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</si>
  <si>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</si>
  <si>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</si>
  <si>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</si>
  <si>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</si>
  <si>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</si>
  <si>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</si>
  <si>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</si>
  <si>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</si>
  <si>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</si>
  <si>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</si>
  <si>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</si>
  <si>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</si>
  <si>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</si>
  <si>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</si>
  <si>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</si>
  <si>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</si>
  <si>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</si>
  <si>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</si>
  <si>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</si>
  <si>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</si>
  <si>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</si>
  <si>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</si>
  <si>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</si>
  <si>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</si>
  <si>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</si>
  <si>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</si>
  <si>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</si>
  <si>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</si>
  <si>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</si>
  <si>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</si>
  <si>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</si>
  <si>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</si>
  <si>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</si>
  <si>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</si>
  <si>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</si>
  <si>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</si>
  <si>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</si>
  <si>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</si>
  <si>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</si>
  <si>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</si>
  <si>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</si>
  <si>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</si>
  <si>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</si>
  <si>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</si>
  <si>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</si>
  <si>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</si>
  <si>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</si>
  <si>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</si>
  <si>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</si>
  <si>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</si>
  <si>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</si>
  <si>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</si>
  <si>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</si>
  <si>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</si>
  <si>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</si>
  <si>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</si>
  <si>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</si>
  <si>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</si>
  <si>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</si>
  <si>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</si>
  <si>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</si>
  <si>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</si>
  <si>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</si>
  <si>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</si>
  <si>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</si>
  <si>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</si>
  <si>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</si>
  <si>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</si>
  <si>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</si>
  <si>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</si>
  <si>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</si>
  <si>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</si>
  <si>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</si>
  <si>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</si>
  <si>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</si>
  <si>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</si>
  <si>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</si>
  <si>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</si>
  <si>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</si>
  <si>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</si>
  <si>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</si>
  <si>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</si>
  <si>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</si>
  <si>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</si>
  <si>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</si>
  <si>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</si>
  <si>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</si>
  <si>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</si>
  <si>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</si>
  <si>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</si>
  <si>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</si>
  <si>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</si>
  <si>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</si>
  <si>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</si>
  <si>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</si>
  <si>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</si>
  <si>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</si>
  <si>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</si>
  <si>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</si>
  <si>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</si>
  <si>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</si>
  <si>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</si>
  <si>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</si>
  <si>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</si>
  <si>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</si>
  <si>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</si>
  <si>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</si>
  <si>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</si>
  <si>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</si>
  <si>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</si>
  <si>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</si>
  <si>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</si>
  <si>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</si>
  <si>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</si>
  <si>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</si>
  <si>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</si>
  <si>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</si>
  <si>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</si>
  <si>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</si>
  <si>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</si>
  <si>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</si>
  <si>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</si>
  <si>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</si>
  <si>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</si>
  <si>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</si>
  <si>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</si>
  <si>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</si>
  <si>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</si>
  <si>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</si>
  <si>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</si>
  <si>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</si>
  <si>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</si>
  <si>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</si>
  <si>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</si>
  <si>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</si>
  <si>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</si>
  <si>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</si>
  <si>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</si>
  <si>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</si>
  <si>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</si>
  <si>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</si>
  <si>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</si>
  <si>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</si>
  <si>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</si>
  <si>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</si>
  <si>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</si>
  <si>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</si>
  <si>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</si>
  <si>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</si>
  <si>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</si>
  <si>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</si>
  <si>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</si>
  <si>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</si>
  <si>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</si>
  <si>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</si>
  <si>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</si>
  <si>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</si>
  <si>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</si>
  <si>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</si>
  <si>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</si>
  <si>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</si>
  <si>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</si>
  <si>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</si>
  <si>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</si>
  <si>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</si>
  <si>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</si>
  <si>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</si>
  <si>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</si>
  <si>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</si>
  <si>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</si>
  <si>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</si>
  <si>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</si>
  <si>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</si>
  <si>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</si>
  <si>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</si>
  <si>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</si>
  <si>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</si>
  <si>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</si>
  <si>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</si>
  <si>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</si>
  <si>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</si>
  <si>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</si>
  <si>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</si>
  <si>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</si>
  <si>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</si>
  <si>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</si>
  <si>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</si>
  <si>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</si>
  <si>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</si>
  <si>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</si>
  <si>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</si>
  <si>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</si>
  <si>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</si>
  <si>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</si>
  <si>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</si>
  <si>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</si>
  <si>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</si>
  <si>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</si>
  <si>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</si>
  <si>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</si>
  <si>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</si>
  <si>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</si>
  <si>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</si>
  <si>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</si>
  <si>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</si>
  <si>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</si>
  <si>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</si>
  <si>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</si>
  <si>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</si>
  <si>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</si>
  <si>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</si>
  <si>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</si>
  <si>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</si>
  <si>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</si>
  <si>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</si>
  <si>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</si>
  <si>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</si>
  <si>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</si>
  <si>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</si>
  <si>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</si>
  <si>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</si>
  <si>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</si>
  <si>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</si>
  <si>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</si>
  <si>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</si>
  <si>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</si>
  <si>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</si>
  <si>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</si>
  <si>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</si>
  <si>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</si>
  <si>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</si>
  <si>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</si>
  <si>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</si>
  <si>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</si>
  <si>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</si>
  <si>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</si>
  <si>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</si>
  <si>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</si>
  <si>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</si>
  <si>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</si>
  <si>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</si>
  <si>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</si>
  <si>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</si>
  <si>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</si>
  <si>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</si>
  <si>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</si>
  <si>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</si>
  <si>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</si>
  <si>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</si>
  <si>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</si>
  <si>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</si>
  <si>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</si>
  <si>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</si>
  <si>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</si>
  <si>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</si>
  <si>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</si>
  <si>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</si>
  <si>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</si>
  <si>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</si>
  <si>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</si>
  <si>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</si>
  <si>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</si>
  <si>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</si>
  <si>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</si>
  <si>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</si>
  <si>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</si>
  <si>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</si>
  <si>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</si>
  <si>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</si>
  <si>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</si>
  <si>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</si>
  <si>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</si>
  <si>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</si>
  <si>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</si>
  <si>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</si>
  <si>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</si>
  <si>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</si>
  <si>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</si>
  <si>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</si>
  <si>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</si>
  <si>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</si>
  <si>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</si>
  <si>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</si>
  <si>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</si>
  <si>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</si>
  <si>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</si>
  <si>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</si>
  <si>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</si>
  <si>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</si>
  <si>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</si>
  <si>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</si>
  <si>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</si>
  <si>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</si>
  <si>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</si>
  <si>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</si>
  <si>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</si>
  <si>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</si>
  <si>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</si>
  <si>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</si>
  <si>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</si>
  <si>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</si>
  <si>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</si>
  <si>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</si>
  <si>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</si>
  <si>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</si>
  <si>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</si>
  <si>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</si>
  <si>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</si>
  <si>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</si>
  <si>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</si>
  <si>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</si>
  <si>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</si>
  <si>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</si>
  <si>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</si>
  <si>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</si>
  <si>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</si>
  <si>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</si>
  <si>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</si>
  <si>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</si>
  <si>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</si>
  <si>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</si>
  <si>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</si>
  <si>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</si>
  <si>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</si>
  <si>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</si>
  <si>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</si>
  <si>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</si>
  <si>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</si>
  <si>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</si>
  <si>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</si>
  <si>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</si>
  <si>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</si>
  <si>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</si>
  <si>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</si>
  <si>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</si>
  <si>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</si>
  <si>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</si>
  <si>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</si>
  <si>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</si>
  <si>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</si>
  <si>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</si>
  <si>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</si>
  <si>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</si>
  <si>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</si>
  <si>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</si>
  <si>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</si>
  <si>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</si>
  <si>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</si>
  <si>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</si>
  <si>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</si>
  <si>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</si>
  <si>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</si>
  <si>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</si>
  <si>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</si>
  <si>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</si>
  <si>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</si>
  <si>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</si>
  <si>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</si>
  <si>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</si>
  <si>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</si>
  <si>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</si>
  <si>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</si>
  <si>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</si>
  <si>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</si>
  <si>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</si>
  <si>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</si>
  <si>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</si>
  <si>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</si>
  <si>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</si>
  <si>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</si>
  <si>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</si>
  <si>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</si>
  <si>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</si>
  <si>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</si>
  <si>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</si>
  <si>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</si>
  <si>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</si>
  <si>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</si>
  <si>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</si>
  <si>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</si>
  <si>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</si>
  <si>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</si>
  <si>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</si>
  <si>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</si>
  <si>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</si>
  <si>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</si>
  <si>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</si>
  <si>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</si>
  <si>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</si>
  <si>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</si>
  <si>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</si>
  <si>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</si>
  <si>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</si>
  <si>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</si>
  <si>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</si>
  <si>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</si>
  <si>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</si>
  <si>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</si>
  <si>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</si>
  <si>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</si>
  <si>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</si>
  <si>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</si>
  <si>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</si>
  <si>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</si>
  <si>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</si>
  <si>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</si>
  <si>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</si>
  <si>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</si>
  <si>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</si>
  <si>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</si>
  <si>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</si>
  <si>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</si>
  <si>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</si>
  <si>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</si>
  <si>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</si>
  <si>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</si>
  <si>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</si>
  <si>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</si>
  <si>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</si>
  <si>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</si>
  <si>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</si>
  <si>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</si>
  <si>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</si>
  <si>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</si>
  <si>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</si>
  <si>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</si>
  <si>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</si>
  <si>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</si>
  <si>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</si>
  <si>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</si>
  <si>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</si>
  <si>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</si>
  <si>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</si>
  <si>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</si>
  <si>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</si>
  <si>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</si>
  <si>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</si>
  <si>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</si>
  <si>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</si>
  <si>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</si>
  <si>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</si>
  <si>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</si>
  <si>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</si>
  <si>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</si>
  <si>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</si>
  <si>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</si>
  <si>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</si>
  <si>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</si>
  <si>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</si>
  <si>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</si>
  <si>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</si>
  <si>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</si>
  <si>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</si>
  <si>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</si>
  <si>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</si>
  <si>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</si>
  <si>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</si>
  <si>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</si>
  <si>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</si>
  <si>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</si>
  <si>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</si>
  <si>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</si>
  <si>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</si>
  <si>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</si>
  <si>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</si>
  <si>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</si>
  <si>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</si>
  <si>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</si>
  <si>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</si>
  <si>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</si>
  <si>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</si>
  <si>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</si>
  <si>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</si>
  <si>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</si>
  <si>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</si>
  <si>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</si>
  <si>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</si>
  <si>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</si>
  <si>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</si>
  <si>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</si>
  <si>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</si>
  <si>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</si>
  <si>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</si>
  <si>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</si>
  <si>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</si>
  <si>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</si>
  <si>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</si>
  <si>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</si>
  <si>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</si>
  <si>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</si>
  <si>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</si>
  <si>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</si>
  <si>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</si>
  <si>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</si>
  <si>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</si>
  <si>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</si>
  <si>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</si>
  <si>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</si>
  <si>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</si>
  <si>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</si>
  <si>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</si>
  <si>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</si>
  <si>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</si>
  <si>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</si>
  <si>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</si>
  <si>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</si>
  <si>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</si>
  <si>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</si>
  <si>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</si>
  <si>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</si>
  <si>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</si>
  <si>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</si>
  <si>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</si>
  <si>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</si>
  <si>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</si>
  <si>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</si>
  <si>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</si>
  <si>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</si>
  <si>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</si>
  <si>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</si>
  <si>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</si>
  <si>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</si>
  <si>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</si>
  <si>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</si>
  <si>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</si>
  <si>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</si>
  <si>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</si>
  <si>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</si>
  <si>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</si>
  <si>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</si>
  <si>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</si>
  <si>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</si>
  <si>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</si>
  <si>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</si>
  <si>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</si>
  <si>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</si>
  <si>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</si>
  <si>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</si>
  <si>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</si>
  <si>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</si>
  <si>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</si>
  <si>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</si>
  <si>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</si>
  <si>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</si>
  <si>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</si>
  <si>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</si>
  <si>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</si>
  <si>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</si>
  <si>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</si>
  <si>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</si>
  <si>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</si>
  <si>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</si>
  <si>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</si>
  <si>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</si>
  <si>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</si>
  <si>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</si>
  <si>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</si>
  <si>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</si>
  <si>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</si>
  <si>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</si>
  <si>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</si>
  <si>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</si>
  <si>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</si>
  <si>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</si>
  <si>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</si>
  <si>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</si>
  <si>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</si>
  <si>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</si>
  <si>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</si>
  <si>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</si>
  <si>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</si>
  <si>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</si>
  <si>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</si>
  <si>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</si>
  <si>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</si>
  <si>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</si>
  <si>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</si>
  <si>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</si>
  <si>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</si>
  <si>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</si>
  <si>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</si>
  <si>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</si>
  <si>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</si>
  <si>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</si>
  <si>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</si>
  <si>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</si>
  <si>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</si>
  <si>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</si>
  <si>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</si>
  <si>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</si>
  <si>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</si>
  <si>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</si>
  <si>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</si>
  <si>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</si>
  <si>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</si>
  <si>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</si>
  <si>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</si>
  <si>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</si>
  <si>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</si>
  <si>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</si>
  <si>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</si>
  <si>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</si>
  <si>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</si>
  <si>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</si>
  <si>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</si>
  <si>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</si>
  <si>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</si>
  <si>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</si>
  <si>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</si>
  <si>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</si>
  <si>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</si>
  <si>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</si>
  <si>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</si>
  <si>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</si>
  <si>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</si>
  <si>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</si>
  <si>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</si>
  <si>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</si>
  <si>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</si>
  <si>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</si>
  <si>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</si>
  <si>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</si>
  <si>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</si>
  <si>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</si>
  <si>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</si>
  <si>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</si>
  <si>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</si>
  <si>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</si>
  <si>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</si>
  <si>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</si>
  <si>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</si>
  <si>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</si>
  <si>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</si>
  <si>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</si>
  <si>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</si>
  <si>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</si>
  <si>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</si>
  <si>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</si>
  <si>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</si>
  <si>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</si>
  <si>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</si>
  <si>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</si>
  <si>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</si>
  <si>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</si>
  <si>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</si>
  <si>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</si>
  <si>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</si>
  <si>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</si>
  <si>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</si>
  <si>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</si>
  <si>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</si>
  <si>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</si>
  <si>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</si>
  <si>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</si>
  <si>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</si>
  <si>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</si>
  <si>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</si>
  <si>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</si>
  <si>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</si>
  <si>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</si>
  <si>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</si>
  <si>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</si>
  <si>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</si>
  <si>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</si>
  <si>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</si>
  <si>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</si>
  <si>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</si>
  <si>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</si>
  <si>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</si>
  <si>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</si>
  <si>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</si>
  <si>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</si>
  <si>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</si>
  <si>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</si>
  <si>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</si>
  <si>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</si>
  <si>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</si>
  <si>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</si>
  <si>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</si>
  <si>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</si>
  <si>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</si>
  <si>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</si>
  <si>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</si>
  <si>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</si>
  <si>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</si>
  <si>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</si>
  <si>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</si>
  <si>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</si>
  <si>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</si>
  <si>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</si>
  <si>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</si>
  <si>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</si>
  <si>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</si>
  <si>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</si>
  <si>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</si>
  <si>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</si>
  <si>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</si>
  <si>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</si>
  <si>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</si>
  <si>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</si>
  <si>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</si>
  <si>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</si>
  <si>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</si>
  <si>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</si>
  <si>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</si>
  <si>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</si>
  <si>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</si>
  <si>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</si>
  <si>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</si>
  <si>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</si>
  <si>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</si>
  <si>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</si>
  <si>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</si>
  <si>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</si>
  <si>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</si>
  <si>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</si>
  <si>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</si>
  <si>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</si>
  <si>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</si>
  <si>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</si>
  <si>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</si>
  <si>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</si>
  <si>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</si>
  <si>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</si>
  <si>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</si>
  <si>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</si>
  <si>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</si>
  <si>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</si>
  <si>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</si>
  <si>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</si>
  <si>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</si>
  <si>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</si>
  <si>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</si>
  <si>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</si>
  <si>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</si>
  <si>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</si>
  <si>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</si>
  <si>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</si>
  <si>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</si>
  <si>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</si>
  <si>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</si>
  <si>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</si>
  <si>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</si>
  <si>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</si>
  <si>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</si>
  <si>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</si>
  <si>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</si>
  <si>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</si>
  <si>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</si>
  <si>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</si>
  <si>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</si>
  <si>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</si>
  <si>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</si>
  <si>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</si>
  <si>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</si>
  <si>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</si>
  <si>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</si>
  <si>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</si>
  <si>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</si>
  <si>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</si>
  <si>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</si>
  <si>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</si>
  <si>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</si>
  <si>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</si>
  <si>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</si>
  <si>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</si>
  <si>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</si>
  <si>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</si>
  <si>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</si>
  <si>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</si>
  <si>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</si>
  <si>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</si>
  <si>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</si>
  <si>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</si>
  <si>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</si>
  <si>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</si>
  <si>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</si>
  <si>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</si>
  <si>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</si>
  <si>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</si>
  <si>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</si>
  <si>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</si>
  <si>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</si>
  <si>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</si>
  <si>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</si>
  <si>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</si>
  <si>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</si>
  <si>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</si>
  <si>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</si>
  <si>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</si>
  <si>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</si>
  <si>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</si>
  <si>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</si>
  <si>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</si>
  <si>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</si>
  <si>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</si>
  <si>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</si>
  <si>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</si>
  <si>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</si>
  <si>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</si>
  <si>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</si>
  <si>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</si>
  <si>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</si>
  <si>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</si>
  <si>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</si>
  <si>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</si>
  <si>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</si>
  <si>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</si>
  <si>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</si>
  <si>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</si>
  <si>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</si>
  <si>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</si>
  <si>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</si>
  <si>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</si>
  <si>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</si>
  <si>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</si>
  <si>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</si>
  <si>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</si>
  <si>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</si>
  <si>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</si>
  <si>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</si>
  <si>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</si>
  <si>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</si>
  <si>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</si>
  <si>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</si>
  <si>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</si>
  <si>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</si>
  <si>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</si>
  <si>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</si>
  <si>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</si>
  <si>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</si>
  <si>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</si>
  <si>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</si>
  <si>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</si>
  <si>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</si>
  <si>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</si>
  <si>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</si>
  <si>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</si>
  <si>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</si>
  <si>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</si>
  <si>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</si>
  <si>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</si>
  <si>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</si>
  <si>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</si>
  <si>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</si>
  <si>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</si>
  <si>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</si>
  <si>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</si>
  <si>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</si>
  <si>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</si>
  <si>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</si>
  <si>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</si>
  <si>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</si>
  <si>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</si>
  <si>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</si>
  <si>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</si>
  <si>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</si>
  <si>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</si>
  <si>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</si>
  <si>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</si>
  <si>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</si>
  <si>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</si>
  <si>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</si>
  <si>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</si>
  <si>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</si>
  <si>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</si>
  <si>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</si>
  <si>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</si>
  <si>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</si>
  <si>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</si>
  <si>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</si>
  <si>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</si>
  <si>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</si>
  <si>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</si>
  <si>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</si>
  <si>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</si>
  <si>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</si>
  <si>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</si>
  <si>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</si>
  <si>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</si>
  <si>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</si>
  <si>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</si>
  <si>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</si>
  <si>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</si>
  <si>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</si>
  <si>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</si>
  <si>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</si>
  <si>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</si>
  <si>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</si>
  <si>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</si>
  <si>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</si>
  <si>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</si>
  <si>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</si>
  <si>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</si>
  <si>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</si>
  <si>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</si>
  <si>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</si>
  <si>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</si>
  <si>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</si>
  <si>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</si>
  <si>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</si>
  <si>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</si>
  <si>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</si>
  <si>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</si>
  <si>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</si>
  <si>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</si>
  <si>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</si>
  <si>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</si>
  <si>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</si>
  <si>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</si>
  <si>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</si>
  <si>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</si>
  <si>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</si>
  <si>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</si>
  <si>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</si>
  <si>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</si>
  <si>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</si>
  <si>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</si>
  <si>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</si>
  <si>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</si>
  <si>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</si>
  <si>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</si>
  <si>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</si>
  <si>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</si>
  <si>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</si>
  <si>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</si>
  <si>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</si>
  <si>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</si>
  <si>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</si>
  <si>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</si>
  <si>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</si>
  <si>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</si>
  <si>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</si>
  <si>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</si>
  <si>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</si>
  <si>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</si>
  <si>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</si>
  <si>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</si>
  <si>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</si>
  <si>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</si>
  <si>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</si>
  <si>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</si>
  <si>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</si>
  <si>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</si>
  <si>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</si>
  <si>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</si>
  <si>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</si>
  <si>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</si>
  <si>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</si>
  <si>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</si>
  <si>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</si>
  <si>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</si>
  <si>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</si>
  <si>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</si>
  <si>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</si>
  <si>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</si>
  <si>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</si>
  <si>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</si>
  <si>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</si>
  <si>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</si>
  <si>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</si>
  <si>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</si>
  <si>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</si>
  <si>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</si>
  <si>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</si>
  <si>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</si>
  <si>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</si>
  <si>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</si>
  <si>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</si>
  <si>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</si>
  <si>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</si>
  <si>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</si>
  <si>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</si>
  <si>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</si>
  <si>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</si>
  <si>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</si>
  <si>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</si>
  <si>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</si>
  <si>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</si>
  <si>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</si>
  <si>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</si>
  <si>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</si>
  <si>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</si>
  <si>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</si>
  <si>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</si>
  <si>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</si>
  <si>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</si>
  <si>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</si>
  <si>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</si>
  <si>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</si>
  <si>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</si>
  <si>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</si>
  <si>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</si>
  <si>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</si>
  <si>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</si>
  <si>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</si>
  <si>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</si>
  <si>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</si>
  <si>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</si>
  <si>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</si>
  <si>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</si>
  <si>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</si>
  <si>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</si>
  <si>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</si>
  <si>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</si>
  <si>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</si>
  <si>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</si>
  <si>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</si>
  <si>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</si>
  <si>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</si>
  <si>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</si>
  <si>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</si>
  <si>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</si>
  <si>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</si>
  <si>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</si>
  <si>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</si>
  <si>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</si>
  <si>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</si>
  <si>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</si>
  <si>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</si>
  <si>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</si>
  <si>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</si>
  <si>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</si>
  <si>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</si>
  <si>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</si>
  <si>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</si>
  <si>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</si>
  <si>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</si>
  <si>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</si>
  <si>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</si>
  <si>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</si>
  <si>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</si>
  <si>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</si>
  <si>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</si>
  <si>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</si>
  <si>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</si>
  <si>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</si>
  <si>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</si>
  <si>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</si>
  <si>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</si>
  <si>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</si>
  <si>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</si>
  <si>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</si>
  <si>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</si>
  <si>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</si>
  <si>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</si>
  <si>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</si>
  <si>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</si>
  <si>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</si>
  <si>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</si>
  <si>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</si>
  <si>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</si>
  <si>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</si>
  <si>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</si>
  <si>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</si>
  <si>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</si>
  <si>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</si>
  <si>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</si>
  <si>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</si>
  <si>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</si>
  <si>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</si>
  <si>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</si>
  <si>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</si>
  <si>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</si>
  <si>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</si>
  <si>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</si>
  <si>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</si>
  <si>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</si>
  <si>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</si>
  <si>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</si>
  <si>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</si>
  <si>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</si>
  <si>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</si>
  <si>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</si>
  <si>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</si>
  <si>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</si>
  <si>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</si>
  <si>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</si>
  <si>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</si>
  <si>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</si>
  <si>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</si>
  <si>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</si>
  <si>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</si>
  <si>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</si>
  <si>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</si>
  <si>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</si>
  <si>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</si>
  <si>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</si>
  <si>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</si>
  <si>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</si>
  <si>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</si>
  <si>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</si>
  <si>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</si>
  <si>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</si>
  <si>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</si>
  <si>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</si>
  <si>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</si>
  <si>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</si>
  <si>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</si>
  <si>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</si>
  <si>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</si>
  <si>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</si>
  <si>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</si>
  <si>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</si>
  <si>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</si>
  <si>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</si>
  <si>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</si>
  <si>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</si>
  <si>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</si>
  <si>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</si>
  <si>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</si>
  <si>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</si>
  <si>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</si>
  <si>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</si>
  <si>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</si>
  <si>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</si>
  <si>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</si>
  <si>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</si>
  <si>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</si>
  <si>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</si>
  <si>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</si>
  <si>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</si>
  <si>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</si>
  <si>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</si>
  <si>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</si>
  <si>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</si>
  <si>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</si>
  <si>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</si>
  <si>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</si>
  <si>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</si>
  <si>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</si>
  <si>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</si>
  <si>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</si>
  <si>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</si>
  <si>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</si>
  <si>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</si>
  <si>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</si>
  <si>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</si>
  <si>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</si>
  <si>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</si>
  <si>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</si>
  <si>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</si>
  <si>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</si>
  <si>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</si>
  <si>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</si>
  <si>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</si>
  <si>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</si>
  <si>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</si>
  <si>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</si>
  <si>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</si>
  <si>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</si>
  <si>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</si>
  <si>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</si>
  <si>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</si>
  <si>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</si>
  <si>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</si>
  <si>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</si>
  <si>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</si>
  <si>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</si>
  <si>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</si>
  <si>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</si>
  <si>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</si>
  <si>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</si>
  <si>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</si>
  <si>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</si>
  <si>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</si>
  <si>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</si>
  <si>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</si>
  <si>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</si>
  <si>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</si>
  <si>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</si>
  <si>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</si>
  <si>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</si>
  <si>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</si>
  <si>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</si>
  <si>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</si>
  <si>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</si>
  <si>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</si>
  <si>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</si>
  <si>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</si>
  <si>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</si>
  <si>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</si>
  <si>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</si>
  <si>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</si>
  <si>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</si>
  <si>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</si>
  <si>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</si>
  <si>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</si>
  <si>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</si>
  <si>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</si>
  <si>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</si>
  <si>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</si>
  <si>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</si>
  <si>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</si>
  <si>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</si>
  <si>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</si>
  <si>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</si>
  <si>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</si>
  <si>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</si>
  <si>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</si>
  <si>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</si>
  <si>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</si>
  <si>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</si>
  <si>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</si>
  <si>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</si>
  <si>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</si>
  <si>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</si>
  <si>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</si>
  <si>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</si>
  <si>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</si>
  <si>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</si>
  <si>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</si>
  <si>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</si>
  <si>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</si>
  <si>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</si>
  <si>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</si>
  <si>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</si>
  <si>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</si>
  <si>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</si>
  <si>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</si>
  <si>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</si>
  <si>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</si>
  <si>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</si>
  <si>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</si>
  <si>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</si>
  <si>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</si>
  <si>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</si>
  <si>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</si>
  <si>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</si>
  <si>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</si>
  <si>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</si>
  <si>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</si>
  <si>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</si>
  <si>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</si>
  <si>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</si>
  <si>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</si>
  <si>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</si>
  <si>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</si>
  <si>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</si>
  <si>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</si>
  <si>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</si>
  <si>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</si>
  <si>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</si>
  <si>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</si>
  <si>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</si>
  <si>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</si>
  <si>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</si>
  <si>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</si>
  <si>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</si>
  <si>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</si>
  <si>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</si>
  <si>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</si>
  <si>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</si>
  <si>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</si>
  <si>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</si>
  <si>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</si>
  <si>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</si>
  <si>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</si>
  <si>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</si>
  <si>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</si>
  <si>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</si>
  <si>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</si>
  <si>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</si>
  <si>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</si>
  <si>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</si>
  <si>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</si>
  <si>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</si>
  <si>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</si>
  <si>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</si>
  <si>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</si>
  <si>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</si>
  <si>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</si>
  <si>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</si>
  <si>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</si>
  <si>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</si>
  <si>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</si>
  <si>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</si>
  <si>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</si>
  <si>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</si>
  <si>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</si>
  <si>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</si>
  <si>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</si>
  <si>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</si>
  <si>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</si>
  <si>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</si>
  <si>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</si>
  <si>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</si>
  <si>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</si>
  <si>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</si>
  <si>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</si>
  <si>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</si>
  <si>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</si>
  <si>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</si>
  <si>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</si>
  <si>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</si>
  <si>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</si>
  <si>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</si>
  <si>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</si>
  <si>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</si>
  <si>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</si>
  <si>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</si>
  <si>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</si>
  <si>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</si>
  <si>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</si>
  <si>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</si>
  <si>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</si>
  <si>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</si>
  <si>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</si>
  <si>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</si>
  <si>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</si>
  <si>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</si>
  <si>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</si>
  <si>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</si>
  <si>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</si>
  <si>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</si>
  <si>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</si>
  <si>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</si>
  <si>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</si>
  <si>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</si>
  <si>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</si>
  <si>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</si>
  <si>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</si>
  <si>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</si>
  <si>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</si>
  <si>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</si>
  <si>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</si>
  <si>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</si>
  <si>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</si>
  <si>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</si>
  <si>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</si>
  <si>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</si>
  <si>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</si>
  <si>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</si>
  <si>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</si>
  <si>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</si>
  <si>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</si>
  <si>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</si>
  <si>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</si>
  <si>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</si>
  <si>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</si>
  <si>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</si>
  <si>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</si>
  <si>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</si>
  <si>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</si>
  <si>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</si>
  <si>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</si>
  <si>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</si>
  <si>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</si>
  <si>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</si>
  <si>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</si>
  <si>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</si>
  <si>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</si>
  <si>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</si>
  <si>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</si>
  <si>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</si>
  <si>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</si>
  <si>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</si>
  <si>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</si>
  <si>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</si>
  <si>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</si>
  <si>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</si>
  <si>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</si>
  <si>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</si>
  <si>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</si>
  <si>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</si>
  <si>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</si>
  <si>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</si>
  <si>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</si>
  <si>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</si>
  <si>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</si>
  <si>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</si>
  <si>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</si>
  <si>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</si>
  <si>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</si>
  <si>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</si>
  <si>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</si>
  <si>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</si>
  <si>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</si>
  <si>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</si>
  <si>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</si>
  <si>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</si>
  <si>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</si>
  <si>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</si>
  <si>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</si>
  <si>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</si>
  <si>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</si>
  <si>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</si>
  <si>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</si>
  <si>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</si>
  <si>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</si>
  <si>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</si>
  <si>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</si>
  <si>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</si>
  <si>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</si>
  <si>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</si>
  <si>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</si>
  <si>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</si>
  <si>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</si>
  <si>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</si>
  <si>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</si>
  <si>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</si>
  <si>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</si>
  <si>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</si>
  <si>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</si>
  <si>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</si>
  <si>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</si>
  <si>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</si>
  <si>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</si>
  <si>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</si>
  <si>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</si>
  <si>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</si>
  <si>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</si>
  <si>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</si>
  <si>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</si>
  <si>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</si>
  <si>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</si>
  <si>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</si>
  <si>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</si>
  <si>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</si>
  <si>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</si>
  <si>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</si>
  <si>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</si>
  <si>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</si>
  <si>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</si>
  <si>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</si>
  <si>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</si>
  <si>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</si>
  <si>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</si>
  <si>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</si>
  <si>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</si>
  <si>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</si>
  <si>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</si>
  <si>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</si>
  <si>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</si>
  <si>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</si>
  <si>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</si>
  <si>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</si>
  <si>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</si>
  <si>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</si>
  <si>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</si>
  <si>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</si>
  <si>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</si>
  <si>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</si>
  <si>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</si>
  <si>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</si>
  <si>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</si>
  <si>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</si>
  <si>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</si>
  <si>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</si>
  <si>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</si>
  <si>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</si>
  <si>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</si>
  <si>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</si>
  <si>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</si>
  <si>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</si>
  <si>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</si>
  <si>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</si>
  <si>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</si>
  <si>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</si>
  <si>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</si>
  <si>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</si>
  <si>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</si>
  <si>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</si>
  <si>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</si>
  <si>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</si>
  <si>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</si>
  <si>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</si>
  <si>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</si>
  <si>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</si>
  <si>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</si>
  <si>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</si>
  <si>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</si>
  <si>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</si>
  <si>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</si>
  <si>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</si>
  <si>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</si>
  <si>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</si>
  <si>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</si>
  <si>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</si>
  <si>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</si>
  <si>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</si>
  <si>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</si>
  <si>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</si>
  <si>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</si>
  <si>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</si>
  <si>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</si>
  <si>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</si>
  <si>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</si>
  <si>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</si>
  <si>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</si>
  <si>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</si>
  <si>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</si>
  <si>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</si>
  <si>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</si>
  <si>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</si>
  <si>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</si>
  <si>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</si>
  <si>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</si>
  <si>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</si>
  <si>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</si>
  <si>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</si>
  <si>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</si>
  <si>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</si>
  <si>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</si>
  <si>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</si>
  <si>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</si>
  <si>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</si>
  <si>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</si>
  <si>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</si>
  <si>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</si>
  <si>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</si>
  <si>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</si>
  <si>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</si>
  <si>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</si>
  <si>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</si>
  <si>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</si>
  <si>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</si>
  <si>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</si>
  <si>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</si>
  <si>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</si>
  <si>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</si>
  <si>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</si>
  <si>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</si>
  <si>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</si>
  <si>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</si>
  <si>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</si>
  <si>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</si>
  <si>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</si>
  <si>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</si>
  <si>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</si>
  <si>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</si>
  <si>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</si>
  <si>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</si>
  <si>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</si>
  <si>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</si>
  <si>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</si>
  <si>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</si>
  <si>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</si>
  <si>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</si>
  <si>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</si>
  <si>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</si>
  <si>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</si>
  <si>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</si>
  <si>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</si>
  <si>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</si>
  <si>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</si>
  <si>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</si>
  <si>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</si>
  <si>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</si>
  <si>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</si>
  <si>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</si>
  <si>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</si>
  <si>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</si>
  <si>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</si>
  <si>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</si>
  <si>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</si>
  <si>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</si>
  <si>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</si>
  <si>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</si>
  <si>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</si>
  <si>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</si>
  <si>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</si>
  <si>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</si>
  <si>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</si>
  <si>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</si>
  <si>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</si>
  <si>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</si>
  <si>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</si>
  <si>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</si>
  <si>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</si>
  <si>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</si>
  <si>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</si>
  <si>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</si>
  <si>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</si>
  <si>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</si>
  <si>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</si>
  <si>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</si>
  <si>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</si>
  <si>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</si>
  <si>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</si>
  <si>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</si>
  <si>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</si>
  <si>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</si>
  <si>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</si>
  <si>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</si>
  <si>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</si>
  <si>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</si>
  <si>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</si>
  <si>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</si>
  <si>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</si>
  <si>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</si>
  <si>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</si>
  <si>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</si>
  <si>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</si>
  <si>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</si>
  <si>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</si>
  <si>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</si>
  <si>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</si>
  <si>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</si>
  <si>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</si>
  <si>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</si>
  <si>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</si>
  <si>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</si>
  <si>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</si>
  <si>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</si>
  <si>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</si>
  <si>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</si>
  <si>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</si>
  <si>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</si>
  <si>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</si>
  <si>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</si>
  <si>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</si>
  <si>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</si>
  <si>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</si>
  <si>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</si>
  <si>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</si>
  <si>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</si>
  <si>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</si>
  <si>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</si>
  <si>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</si>
  <si>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</si>
  <si>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</si>
  <si>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</si>
  <si>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</si>
  <si>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</si>
  <si>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</si>
  <si>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</si>
  <si>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</si>
  <si>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</si>
  <si>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</si>
  <si>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</si>
  <si>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</si>
  <si>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</si>
  <si>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</si>
  <si>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</si>
  <si>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</si>
  <si>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</si>
  <si>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</si>
  <si>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</si>
  <si>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</si>
  <si>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</si>
  <si>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</si>
  <si>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</si>
  <si>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</si>
  <si>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</si>
  <si>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</si>
  <si>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</si>
  <si>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</si>
  <si>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</si>
  <si>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</si>
  <si>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</si>
  <si>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</si>
  <si>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</si>
  <si>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</si>
  <si>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</si>
  <si>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</si>
  <si>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</si>
  <si>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</si>
  <si>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</si>
  <si>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</si>
  <si>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</si>
  <si>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</si>
  <si>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</si>
  <si>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</si>
  <si>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</si>
  <si>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</si>
  <si>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</si>
  <si>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</si>
  <si>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</si>
  <si>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</si>
  <si>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</si>
  <si>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</si>
  <si>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</si>
  <si>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</si>
  <si>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</si>
  <si>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</si>
  <si>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</si>
  <si>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</si>
  <si>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</si>
  <si>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</si>
  <si>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</si>
  <si>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</si>
  <si>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</si>
  <si>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</si>
  <si>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</si>
  <si>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</si>
  <si>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</si>
  <si>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</si>
  <si>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</si>
  <si>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</si>
  <si>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</si>
  <si>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</si>
  <si>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</si>
  <si>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</si>
  <si>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</si>
  <si>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</si>
  <si>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</si>
  <si>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</si>
  <si>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</si>
  <si>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</si>
  <si>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</si>
  <si>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</si>
  <si>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</si>
  <si>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</si>
  <si>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</si>
  <si>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</si>
  <si>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</si>
  <si>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</si>
  <si>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</si>
  <si>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</si>
  <si>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</si>
  <si>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</si>
  <si>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</si>
  <si>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</si>
  <si>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</si>
  <si>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</si>
  <si>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</si>
  <si>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</si>
  <si>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</si>
  <si>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</si>
  <si>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</si>
  <si>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</si>
  <si>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</si>
  <si>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</si>
  <si>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</si>
  <si>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</si>
  <si>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</si>
  <si>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</si>
  <si>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</si>
  <si>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</si>
  <si>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</si>
  <si>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</si>
  <si>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</si>
  <si>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</si>
  <si>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</si>
  <si>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</si>
  <si>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</si>
  <si>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</si>
  <si>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</si>
  <si>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</si>
  <si>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</si>
  <si>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</si>
  <si>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</si>
  <si>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</si>
  <si>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</si>
  <si>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</si>
  <si>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</si>
  <si>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</si>
  <si>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</si>
  <si>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</si>
  <si>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</si>
  <si>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</si>
  <si>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</si>
  <si>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</si>
  <si>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</si>
  <si>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</si>
  <si>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</si>
  <si>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</si>
  <si>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</si>
  <si>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</si>
  <si>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</si>
  <si>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</si>
  <si>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</si>
  <si>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</si>
  <si>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</si>
  <si>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</si>
  <si>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</si>
  <si>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</si>
  <si>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</si>
  <si>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</si>
  <si>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</si>
  <si>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</si>
  <si>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</si>
  <si>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</si>
  <si>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</si>
  <si>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</si>
  <si>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</si>
  <si>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</si>
  <si>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</si>
  <si>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</si>
  <si>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</si>
  <si>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</si>
  <si>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</si>
  <si>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</si>
  <si>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</si>
  <si>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</si>
  <si>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</si>
  <si>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</si>
  <si>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</si>
  <si>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</si>
  <si>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</si>
  <si>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</si>
  <si>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</si>
  <si>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</si>
  <si>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</si>
  <si>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</si>
  <si>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</si>
  <si>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</si>
  <si>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</si>
  <si>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</si>
  <si>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</si>
  <si>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</si>
  <si>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</si>
  <si>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</si>
  <si>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</si>
  <si>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</si>
  <si>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</si>
  <si>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</si>
  <si>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</si>
  <si>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</si>
  <si>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</si>
  <si>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</si>
  <si>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</si>
  <si>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</si>
  <si>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</si>
  <si>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</si>
  <si>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</si>
  <si>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</si>
  <si>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</si>
  <si>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</si>
  <si>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</si>
  <si>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</si>
  <si>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</si>
  <si>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</si>
  <si>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</si>
  <si>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</si>
  <si>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</si>
  <si>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</si>
  <si>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</si>
  <si>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</si>
  <si>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</si>
  <si>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</si>
  <si>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</si>
  <si>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</si>
  <si>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</si>
  <si>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</si>
  <si>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</si>
  <si>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</si>
  <si>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</si>
  <si>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</si>
  <si>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</si>
  <si>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</si>
  <si>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</si>
  <si>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</si>
  <si>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</si>
  <si>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</si>
  <si>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</si>
  <si>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</si>
  <si>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</si>
  <si>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</si>
  <si>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</si>
  <si>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</si>
  <si>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</si>
  <si>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</si>
  <si>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</si>
  <si>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</si>
  <si>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</si>
  <si>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</si>
  <si>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</si>
  <si>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</si>
  <si>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</si>
  <si>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</si>
  <si>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</si>
  <si>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</si>
  <si>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</si>
  <si>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</si>
  <si>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</si>
  <si>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</si>
  <si>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</si>
  <si>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</si>
  <si>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</si>
  <si>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</si>
  <si>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</si>
  <si>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</si>
  <si>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</si>
  <si>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</si>
  <si>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</si>
  <si>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</si>
  <si>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</si>
  <si>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</si>
  <si>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</si>
  <si>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</si>
  <si>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</si>
  <si>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</si>
  <si>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</si>
  <si>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</si>
  <si>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</si>
  <si>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</si>
  <si>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</si>
  <si>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</si>
  <si>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</si>
  <si>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</si>
  <si>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</si>
  <si>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</si>
  <si>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</si>
  <si>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</si>
  <si>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</si>
  <si>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</si>
  <si>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</si>
  <si>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</si>
  <si>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</si>
  <si>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</si>
  <si>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</si>
  <si>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</si>
  <si>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</si>
  <si>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</si>
  <si>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</si>
  <si>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</si>
  <si>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</si>
  <si>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</si>
  <si>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</si>
  <si>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</si>
  <si>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</si>
  <si>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</si>
  <si>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</si>
  <si>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</si>
  <si>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</si>
  <si>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</si>
  <si>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</si>
  <si>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</si>
  <si>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</si>
  <si>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</si>
  <si>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</si>
  <si>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</si>
  <si>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</si>
  <si>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</si>
  <si>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</si>
  <si>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</si>
  <si>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</si>
  <si>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</si>
  <si>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</si>
  <si>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</si>
  <si>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</si>
  <si>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</si>
  <si>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</si>
  <si>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</si>
  <si>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</si>
  <si>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</si>
  <si>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</si>
  <si>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</si>
  <si>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</si>
  <si>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</si>
  <si>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</si>
  <si>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</si>
  <si>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</si>
  <si>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</si>
  <si>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</si>
  <si>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</si>
  <si>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</si>
  <si>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</si>
  <si>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</si>
  <si>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</si>
  <si>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</si>
  <si>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</si>
  <si>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</si>
  <si>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</si>
  <si>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</si>
  <si>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</si>
  <si>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</si>
  <si>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</si>
  <si>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</si>
  <si>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</si>
  <si>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</si>
  <si>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</si>
  <si>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</si>
  <si>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</si>
  <si>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</si>
  <si>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</si>
  <si>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</si>
  <si>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</si>
  <si>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</si>
  <si>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</si>
  <si>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</si>
  <si>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</si>
  <si>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</si>
  <si>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</si>
  <si>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</si>
  <si>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</si>
  <si>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</si>
  <si>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</si>
  <si>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</si>
  <si>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</si>
  <si>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</si>
  <si>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</si>
  <si>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</si>
  <si>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</si>
  <si>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</si>
  <si>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</si>
  <si>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</si>
  <si>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</si>
  <si>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</si>
  <si>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</si>
  <si>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</si>
  <si>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</si>
  <si>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</si>
  <si>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</si>
  <si>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</si>
  <si>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</si>
  <si>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</si>
  <si>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</si>
  <si>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</si>
  <si>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</si>
  <si>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</si>
  <si>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</si>
  <si>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</si>
  <si>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</si>
  <si>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</si>
  <si>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</si>
  <si>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</si>
  <si>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</si>
  <si>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</si>
  <si>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</si>
  <si>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</si>
  <si>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</si>
  <si>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</si>
  <si>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</si>
  <si>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</si>
  <si>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</si>
  <si>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</si>
  <si>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</si>
  <si>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</si>
  <si>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</si>
  <si>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</si>
  <si>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</si>
  <si>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</si>
  <si>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</si>
  <si>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</si>
  <si>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</si>
  <si>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</si>
  <si>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</si>
  <si>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</si>
  <si>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</si>
  <si>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</si>
  <si>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</si>
  <si>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</si>
  <si>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</si>
  <si>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</si>
  <si>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</si>
  <si>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</si>
  <si>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</si>
  <si>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</si>
  <si>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</si>
  <si>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</si>
  <si>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</si>
  <si>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</si>
  <si>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</si>
  <si>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</si>
  <si>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</si>
  <si>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</si>
  <si>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</si>
  <si>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</si>
  <si>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</si>
  <si>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</si>
  <si>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</si>
  <si>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</si>
  <si>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</si>
  <si>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</si>
  <si>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</si>
  <si>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</si>
  <si>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</si>
  <si>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</si>
  <si>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</si>
  <si>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</si>
  <si>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</si>
  <si>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</si>
  <si>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</si>
  <si>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</si>
  <si>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</si>
  <si>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</si>
  <si>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</si>
  <si>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</si>
  <si>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</si>
  <si>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</si>
  <si>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</si>
  <si>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</si>
  <si>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</si>
  <si>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</si>
  <si>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</si>
  <si>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</si>
  <si>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</si>
  <si>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</si>
  <si>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</si>
  <si>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</si>
  <si>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</si>
  <si>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</si>
  <si>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</si>
  <si>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</si>
  <si>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</si>
  <si>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</si>
  <si>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</si>
  <si>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</si>
  <si>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</si>
  <si>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</si>
  <si>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</si>
  <si>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</si>
  <si>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</si>
  <si>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</si>
  <si>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</si>
  <si>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</si>
  <si>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</si>
  <si>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</si>
  <si>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</si>
  <si>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</si>
  <si>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</si>
  <si>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</si>
  <si>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</si>
  <si>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</si>
  <si>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</si>
  <si>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</si>
  <si>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</si>
  <si>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</si>
  <si>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</si>
  <si>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</si>
  <si>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</si>
  <si>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</si>
  <si>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</si>
  <si>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</si>
  <si>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</si>
  <si>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</si>
  <si>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</si>
  <si>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</si>
  <si>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</si>
  <si>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</si>
  <si>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</si>
  <si>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</si>
  <si>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</si>
  <si>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</si>
  <si>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</si>
  <si>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</si>
  <si>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</si>
  <si>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</si>
  <si>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</si>
  <si>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</si>
  <si>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</si>
  <si>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</si>
  <si>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</si>
  <si>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</si>
  <si>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</si>
  <si>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</si>
  <si>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</si>
  <si>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</si>
  <si>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</si>
  <si>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</si>
  <si>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</si>
  <si>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</si>
  <si>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</si>
  <si>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</si>
  <si>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</si>
  <si>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</si>
  <si>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</si>
  <si>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</si>
  <si>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</si>
  <si>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</si>
  <si>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</si>
  <si>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</si>
  <si>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</si>
  <si>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</si>
  <si>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</si>
  <si>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</si>
  <si>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</si>
  <si>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</si>
  <si>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</si>
  <si>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</si>
  <si>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</si>
  <si>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</si>
  <si>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</si>
  <si>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</si>
  <si>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</si>
  <si>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</si>
  <si>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</si>
  <si>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</si>
  <si>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</si>
  <si>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</si>
  <si>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</si>
  <si>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</si>
  <si>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</si>
  <si>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</si>
  <si>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</si>
  <si>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</si>
  <si>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</si>
  <si>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</si>
  <si>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</si>
  <si>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</si>
  <si>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</si>
  <si>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</si>
  <si>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</si>
  <si>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</si>
  <si>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</si>
  <si>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</si>
  <si>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</si>
  <si>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</si>
  <si>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</si>
  <si>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</si>
  <si>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</si>
  <si>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</si>
  <si>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</si>
  <si>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</si>
  <si>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</si>
  <si>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</si>
  <si>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</si>
  <si>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</si>
  <si>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</si>
  <si>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</si>
  <si>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</si>
  <si>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</si>
  <si>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</si>
  <si>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</si>
  <si>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</si>
  <si>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</si>
  <si>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</si>
  <si>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</si>
  <si>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</si>
  <si>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</si>
  <si>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</si>
  <si>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</si>
  <si>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</si>
  <si>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</si>
  <si>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</si>
  <si>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</si>
  <si>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</si>
  <si>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</si>
  <si>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</si>
  <si>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</si>
  <si>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</si>
  <si>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</si>
  <si>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</si>
  <si>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</si>
  <si>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</si>
  <si>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</si>
  <si>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</si>
  <si>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</si>
  <si>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</si>
  <si>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</si>
  <si>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</si>
  <si>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</si>
  <si>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</si>
  <si>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</si>
  <si>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</si>
  <si>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</si>
  <si>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</si>
  <si>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</si>
  <si>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</si>
  <si>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</si>
  <si>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</si>
  <si>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</si>
  <si>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</si>
  <si>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</si>
  <si>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</si>
  <si>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</si>
  <si>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</si>
  <si>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</si>
  <si>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</si>
  <si>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</si>
  <si>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</si>
  <si>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</si>
  <si>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</si>
  <si>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</si>
  <si>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</si>
  <si>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</si>
  <si>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</si>
  <si>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</si>
  <si>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</si>
  <si>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</si>
  <si>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</si>
  <si>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</si>
  <si>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</si>
  <si>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</si>
  <si>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</si>
  <si>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</si>
  <si>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</si>
  <si>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</si>
  <si>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</si>
  <si>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</si>
  <si>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</si>
  <si>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</si>
  <si>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</si>
  <si>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</si>
  <si>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</si>
  <si>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</si>
  <si>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</si>
  <si>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</si>
  <si>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</si>
  <si>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</si>
  <si>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</si>
  <si>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</si>
  <si>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</si>
  <si>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</si>
  <si>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</si>
  <si>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</si>
  <si>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</si>
  <si>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</si>
  <si>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</si>
  <si>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</si>
  <si>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</si>
  <si>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</si>
  <si>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</si>
  <si>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</si>
  <si>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</si>
  <si>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</si>
  <si>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</si>
  <si>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</si>
  <si>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</si>
  <si>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</si>
  <si>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</si>
  <si>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</si>
  <si>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</si>
  <si>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</si>
  <si>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</si>
  <si>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</si>
  <si>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</si>
  <si>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</si>
  <si>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</si>
  <si>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</si>
  <si>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</si>
  <si>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</si>
  <si>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</si>
  <si>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</si>
  <si>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</si>
  <si>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</si>
  <si>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</si>
  <si>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</si>
  <si>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</si>
  <si>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</si>
  <si>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</si>
  <si>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</si>
  <si>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</si>
  <si>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</si>
  <si>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</si>
  <si>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</si>
  <si>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</si>
  <si>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</si>
  <si>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</si>
  <si>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</si>
  <si>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</si>
  <si>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</si>
  <si>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</si>
  <si>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</si>
  <si>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</si>
  <si>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</si>
  <si>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</si>
  <si>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</si>
  <si>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</si>
  <si>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</si>
  <si>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</si>
  <si>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</si>
  <si>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</si>
  <si>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</si>
  <si>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</si>
  <si>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</si>
  <si>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</si>
  <si>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</si>
  <si>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</si>
  <si>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</si>
  <si>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</si>
  <si>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</si>
  <si>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</si>
  <si>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</si>
  <si>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</si>
  <si>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</si>
  <si>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</si>
  <si>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</si>
  <si>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</si>
  <si>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</si>
  <si>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</si>
  <si>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</si>
  <si>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</si>
  <si>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</si>
  <si>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</si>
  <si>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</si>
  <si>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</si>
  <si>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</si>
  <si>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</si>
  <si>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</si>
  <si>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</si>
  <si>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</si>
  <si>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</si>
  <si>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</si>
  <si>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</si>
  <si>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</si>
  <si>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</si>
  <si>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</si>
  <si>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</si>
  <si>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</si>
  <si>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</si>
  <si>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</si>
  <si>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</si>
  <si>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</si>
  <si>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</si>
  <si>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</si>
  <si>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</si>
  <si>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</si>
  <si>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</si>
  <si>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</si>
  <si>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</si>
  <si>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</si>
  <si>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</si>
  <si>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</si>
  <si>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</si>
  <si>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</si>
  <si>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</si>
  <si>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</si>
  <si>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</si>
  <si>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</si>
  <si>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</si>
  <si>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</si>
  <si>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</si>
  <si>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</si>
  <si>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</si>
  <si>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</si>
  <si>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</si>
  <si>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</si>
  <si>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</si>
  <si>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</si>
  <si>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</si>
  <si>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</si>
  <si>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</si>
  <si>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</si>
  <si>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</si>
  <si>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</si>
  <si>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</si>
  <si>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</si>
  <si>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</si>
  <si>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</si>
  <si>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</si>
  <si>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</si>
  <si>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</si>
  <si>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</si>
  <si>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</si>
  <si>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</si>
  <si>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</si>
  <si>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</si>
  <si>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</si>
  <si>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</si>
  <si>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</si>
  <si>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</si>
  <si>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</si>
  <si>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</si>
  <si>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</si>
  <si>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</si>
  <si>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</si>
  <si>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</si>
  <si>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</si>
  <si>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</si>
  <si>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</si>
  <si>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</si>
  <si>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</si>
  <si>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</si>
  <si>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</si>
  <si>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</si>
  <si>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</si>
  <si>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</si>
  <si>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</si>
  <si>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</si>
  <si>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</si>
  <si>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</si>
  <si>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</si>
  <si>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</si>
  <si>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</si>
  <si>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</si>
  <si>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</si>
  <si>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</si>
  <si>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</si>
  <si>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</si>
  <si>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</si>
  <si>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</si>
  <si>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</si>
  <si>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</si>
  <si>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</si>
  <si>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</si>
  <si>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</si>
  <si>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</si>
  <si>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</si>
  <si>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</si>
  <si>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</si>
  <si>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</si>
  <si>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</si>
  <si>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</si>
  <si>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</si>
  <si>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</si>
  <si>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</si>
  <si>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</si>
  <si>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</si>
  <si>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</si>
  <si>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</si>
  <si>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</si>
  <si>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</si>
  <si>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</si>
  <si>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</si>
  <si>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</si>
  <si>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</si>
  <si>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</si>
  <si>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</si>
  <si>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</si>
  <si>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</si>
  <si>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</si>
  <si>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</si>
  <si>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</si>
  <si>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</si>
  <si>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</si>
  <si>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</si>
  <si>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</si>
  <si>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</si>
  <si>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</si>
  <si>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</si>
  <si>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</si>
  <si>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</si>
  <si>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</si>
  <si>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</si>
  <si>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</si>
  <si>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</si>
  <si>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</si>
  <si>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</si>
  <si>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</si>
  <si>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</si>
  <si>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</si>
  <si>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</si>
  <si>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</si>
  <si>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</si>
  <si>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</si>
  <si>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</si>
  <si>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</si>
  <si>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</si>
  <si>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</si>
  <si>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</si>
  <si>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</si>
  <si>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</si>
  <si>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</si>
  <si>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</si>
  <si>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</si>
  <si>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</si>
  <si>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</si>
  <si>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</si>
  <si>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</si>
  <si>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</si>
  <si>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</si>
  <si>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</si>
  <si>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</si>
  <si>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</si>
  <si>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</si>
  <si>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</si>
  <si>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</si>
  <si>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</si>
  <si>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</si>
  <si>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</si>
  <si>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</si>
  <si>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</si>
  <si>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</si>
  <si>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</si>
  <si>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</si>
  <si>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</si>
  <si>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</si>
  <si>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</si>
  <si>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</si>
  <si>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</si>
  <si>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</si>
  <si>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</si>
  <si>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</si>
  <si>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</si>
  <si>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</si>
  <si>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</si>
  <si>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</si>
  <si>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</si>
  <si>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</si>
  <si>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</si>
  <si>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</si>
  <si>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</si>
  <si>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</si>
  <si>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</si>
  <si>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</si>
  <si>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</si>
  <si>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</si>
  <si>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</si>
  <si>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</si>
  <si>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</si>
  <si>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</si>
  <si>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</si>
  <si>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</si>
  <si>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</si>
  <si>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</si>
  <si>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</si>
  <si>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</si>
  <si>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</si>
  <si>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</si>
  <si>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</si>
  <si>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</si>
  <si>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</si>
  <si>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</si>
  <si>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</si>
  <si>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</si>
  <si>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</si>
  <si>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</si>
  <si>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</si>
  <si>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</si>
  <si>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</si>
  <si>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</si>
  <si>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</si>
  <si>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</si>
  <si>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</si>
  <si>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</si>
  <si>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</si>
  <si>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</si>
  <si>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</si>
  <si>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</si>
  <si>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</si>
  <si>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</si>
  <si>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</si>
  <si>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</si>
  <si>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</si>
  <si>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</si>
  <si>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</si>
  <si>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</si>
  <si>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</si>
  <si>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</si>
  <si>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</si>
  <si>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</si>
  <si>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</si>
  <si>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</si>
  <si>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</si>
  <si>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</si>
  <si>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</si>
  <si>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</si>
  <si>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</si>
  <si>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</si>
  <si>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</si>
  <si>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</si>
  <si>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</si>
  <si>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</si>
  <si>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</si>
  <si>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</si>
  <si>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</si>
  <si>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</si>
  <si>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</si>
  <si>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</si>
  <si>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</si>
  <si>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</si>
  <si>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</si>
  <si>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</si>
  <si>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</si>
  <si>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</si>
  <si>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</si>
  <si>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</si>
  <si>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</si>
  <si>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</si>
  <si>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</si>
  <si>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</si>
  <si>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</si>
  <si>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</si>
  <si>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</si>
  <si>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</si>
  <si>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</si>
  <si>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</si>
  <si>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</si>
  <si>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</si>
  <si>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</si>
  <si>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</si>
  <si>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</si>
  <si>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</si>
  <si>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</si>
  <si>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</si>
  <si>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</si>
  <si>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</si>
  <si>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</si>
  <si>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</si>
  <si>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</si>
  <si>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</si>
  <si>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</si>
  <si>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</si>
  <si>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</si>
  <si>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</si>
  <si>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</si>
  <si>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</si>
  <si>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</si>
  <si>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</si>
  <si>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</si>
  <si>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</si>
  <si>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</si>
  <si>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</si>
  <si>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</si>
  <si>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</si>
  <si>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</si>
  <si>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</si>
  <si>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</si>
  <si>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</si>
  <si>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</si>
  <si>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</si>
  <si>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</si>
  <si>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</si>
  <si>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</si>
  <si>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</si>
  <si>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</si>
  <si>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</si>
  <si>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</si>
  <si>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</si>
  <si>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</si>
  <si>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</si>
  <si>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</si>
  <si>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</si>
  <si>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</si>
  <si>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</si>
  <si>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</si>
  <si>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</si>
  <si>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</si>
  <si>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</si>
  <si>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</si>
  <si>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</si>
  <si>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</si>
  <si>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</si>
  <si>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</si>
  <si>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</si>
  <si>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</si>
  <si>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</si>
  <si>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</si>
  <si>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</si>
  <si>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</si>
  <si>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</si>
  <si>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</si>
  <si>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</si>
  <si>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</si>
  <si>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</si>
  <si>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</si>
  <si>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</si>
  <si>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</si>
  <si>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</si>
  <si>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</si>
  <si>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</si>
  <si>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</si>
  <si>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</si>
  <si>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</si>
  <si>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</si>
  <si>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</si>
  <si>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</si>
  <si>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</si>
  <si>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</si>
  <si>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</si>
  <si>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</si>
  <si>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</si>
  <si>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</si>
  <si>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</si>
  <si>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</si>
  <si>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</si>
  <si>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</si>
  <si>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</si>
  <si>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</si>
  <si>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</si>
  <si>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</si>
  <si>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</si>
  <si>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</si>
  <si>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</si>
  <si>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</si>
  <si>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</si>
  <si>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</si>
  <si>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</si>
  <si>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</si>
  <si>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</si>
  <si>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</si>
  <si>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</si>
  <si>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</si>
  <si>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</si>
  <si>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</si>
  <si>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</si>
  <si>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</si>
  <si>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</si>
  <si>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</si>
  <si>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</si>
  <si>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</si>
  <si>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</si>
  <si>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</si>
  <si>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</si>
  <si>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</si>
  <si>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</si>
  <si>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</si>
  <si>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</si>
  <si>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</si>
  <si>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</si>
  <si>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</si>
  <si>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</si>
  <si>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</si>
  <si>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</si>
  <si>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</si>
  <si>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</si>
  <si>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</si>
  <si>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</si>
  <si>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</si>
  <si>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</si>
  <si>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</si>
  <si>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</si>
  <si>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</si>
  <si>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</si>
  <si>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</si>
  <si>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</si>
  <si>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</si>
  <si>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</si>
  <si>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</si>
  <si>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</si>
  <si>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</si>
  <si>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</si>
  <si>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</si>
  <si>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</si>
  <si>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</si>
  <si>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</si>
  <si>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</si>
  <si>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</si>
  <si>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</si>
  <si>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</si>
  <si>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</si>
  <si>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</si>
  <si>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</si>
  <si>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</si>
  <si>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</si>
  <si>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</si>
  <si>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</si>
  <si>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</si>
  <si>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</si>
  <si>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</si>
  <si>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</si>
  <si>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</si>
  <si>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</si>
  <si>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</si>
  <si>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</si>
  <si>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</si>
  <si>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</si>
  <si>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</si>
  <si>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</si>
  <si>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</si>
  <si>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</si>
  <si>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</si>
  <si>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</si>
  <si>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</si>
  <si>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</si>
  <si>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</si>
  <si>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</si>
  <si>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</si>
  <si>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</si>
  <si>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</si>
  <si>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</si>
  <si>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</si>
  <si>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</si>
  <si>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</si>
  <si>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</si>
  <si>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</si>
  <si>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</si>
  <si>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</si>
  <si>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</si>
  <si>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</si>
  <si>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</si>
  <si>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</si>
  <si>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</si>
  <si>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</si>
  <si>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</si>
  <si>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</si>
  <si>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</si>
  <si>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</si>
  <si>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</si>
  <si>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</si>
  <si>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</si>
  <si>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</si>
  <si>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</si>
  <si>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</si>
  <si>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</si>
  <si>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</si>
  <si>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</si>
  <si>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</si>
  <si>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</si>
  <si>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</si>
  <si>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</si>
  <si>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</si>
  <si>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</si>
  <si>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</si>
  <si>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</si>
  <si>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</si>
  <si>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</si>
  <si>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</si>
  <si>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</si>
  <si>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</si>
  <si>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</si>
  <si>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</si>
  <si>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</si>
  <si>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</si>
  <si>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</si>
  <si>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</si>
  <si>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</si>
  <si>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</si>
  <si>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</si>
  <si>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</si>
  <si>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</si>
  <si>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</si>
  <si>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</si>
  <si>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</si>
  <si>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</si>
  <si>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</si>
  <si>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</si>
  <si>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</si>
  <si>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</si>
  <si>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</si>
  <si>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</si>
  <si>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</si>
  <si>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</si>
  <si>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</si>
  <si>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</si>
  <si>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</si>
  <si>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</si>
  <si>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</si>
  <si>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</si>
  <si>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</si>
  <si>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</si>
  <si>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</si>
  <si>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</si>
  <si>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</si>
  <si>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</si>
  <si>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</si>
  <si>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</si>
  <si>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</si>
  <si>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</si>
  <si>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</si>
  <si>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</si>
  <si>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</si>
  <si>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</si>
  <si>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</si>
  <si>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</si>
  <si>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</si>
  <si>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</si>
  <si>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</si>
  <si>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</si>
  <si>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</si>
  <si>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</si>
  <si>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</si>
  <si>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</si>
  <si>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</si>
  <si>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</si>
  <si>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</si>
  <si>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</si>
  <si>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</si>
  <si>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</si>
  <si>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</si>
  <si>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</si>
  <si>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</si>
  <si>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</si>
  <si>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</si>
  <si>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</si>
  <si>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</si>
  <si>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</si>
  <si>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</si>
  <si>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</si>
  <si>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</si>
  <si>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</si>
  <si>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</si>
  <si>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</si>
  <si>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</si>
  <si>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</si>
  <si>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</si>
  <si>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</si>
  <si>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</si>
  <si>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</si>
  <si>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</si>
  <si>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</si>
  <si>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</si>
  <si>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</si>
  <si>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</si>
  <si>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</si>
  <si>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</si>
  <si>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</si>
  <si>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</si>
  <si>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</si>
  <si>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</si>
  <si>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</si>
  <si>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</si>
  <si>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</si>
  <si>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</si>
  <si>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</si>
  <si>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</si>
  <si>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</si>
  <si>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</si>
  <si>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</si>
  <si>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</si>
  <si>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</si>
  <si>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</si>
  <si>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</si>
  <si>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</si>
  <si>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</si>
  <si>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</si>
  <si>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</si>
  <si>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</si>
  <si>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</si>
  <si>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</si>
  <si>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</si>
  <si>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</si>
  <si>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</si>
  <si>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</si>
  <si>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</si>
  <si>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</si>
  <si>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</si>
  <si>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</si>
  <si>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</si>
  <si>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</si>
  <si>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</si>
  <si>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</si>
  <si>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</si>
  <si>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</si>
  <si>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</si>
  <si>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</si>
  <si>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</si>
  <si>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</si>
  <si>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</si>
  <si>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</si>
  <si>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</si>
  <si>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</si>
  <si>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</si>
  <si>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</si>
  <si>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</si>
  <si>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</si>
  <si>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</si>
  <si>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</si>
  <si>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</si>
  <si>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</si>
  <si>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</si>
  <si>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</si>
  <si>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</si>
  <si>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</si>
  <si>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</si>
  <si>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</si>
  <si>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</si>
  <si>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</si>
  <si>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</si>
  <si>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</si>
  <si>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</si>
  <si>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</si>
  <si>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</si>
  <si>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</si>
  <si>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</si>
  <si>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</si>
  <si>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</si>
  <si>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</si>
  <si>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</si>
  <si>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</si>
  <si>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</si>
  <si>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</si>
  <si>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</si>
  <si>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</si>
  <si>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</si>
  <si>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</si>
  <si>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</si>
  <si>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</si>
  <si>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</si>
  <si>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</si>
  <si>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</si>
  <si>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</si>
  <si>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</si>
  <si>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</si>
  <si>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</si>
  <si>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</si>
  <si>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</si>
  <si>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</si>
  <si>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</si>
  <si>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</si>
  <si>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</si>
  <si>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</si>
  <si>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</si>
  <si>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</si>
  <si>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</si>
  <si>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</si>
  <si>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</si>
  <si>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</si>
  <si>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</si>
  <si>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</si>
  <si>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</si>
  <si>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</si>
  <si>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</si>
  <si>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</si>
  <si>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</si>
  <si>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</si>
  <si>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</si>
  <si>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</si>
  <si>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</si>
  <si>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</si>
  <si>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</si>
  <si>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</si>
  <si>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</si>
  <si>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</si>
  <si>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</si>
  <si>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</si>
  <si>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</si>
  <si>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</si>
  <si>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</si>
  <si>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</si>
  <si>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</si>
  <si>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</si>
  <si>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</si>
  <si>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</si>
  <si>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</si>
  <si>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</si>
  <si>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</si>
  <si>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</si>
  <si>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</si>
  <si>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</si>
  <si>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</si>
  <si>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</si>
  <si>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</si>
  <si>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</si>
  <si>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</si>
  <si>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</si>
  <si>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</si>
  <si>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</si>
  <si>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</si>
  <si>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</si>
  <si>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</si>
  <si>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</si>
  <si>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</si>
  <si>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</si>
  <si>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</si>
  <si>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</si>
  <si>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</si>
  <si>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</si>
  <si>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</si>
  <si>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</si>
  <si>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</si>
  <si>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</si>
  <si>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</si>
  <si>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</si>
  <si>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</si>
  <si>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</si>
  <si>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</si>
  <si>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</si>
  <si>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</si>
  <si>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</si>
  <si>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</si>
  <si>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</si>
  <si>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</si>
  <si>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</si>
  <si>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</si>
  <si>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</si>
  <si>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</si>
  <si>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</si>
  <si>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</si>
  <si>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</si>
  <si>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</si>
  <si>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</si>
  <si>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</si>
  <si>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</si>
  <si>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</si>
  <si>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</si>
  <si>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</si>
  <si>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</si>
  <si>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</si>
  <si>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</si>
  <si>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</si>
  <si>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</si>
  <si>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</si>
  <si>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</si>
  <si>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</si>
  <si>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</si>
  <si>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</si>
  <si>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</si>
  <si>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</si>
  <si>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</si>
  <si>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</si>
  <si>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</si>
  <si>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</si>
  <si>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</si>
  <si>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</si>
  <si>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</si>
  <si>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</si>
  <si>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</si>
  <si>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</si>
  <si>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</si>
  <si>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</si>
  <si>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</si>
  <si>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</si>
  <si>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</si>
  <si>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</si>
  <si>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</si>
  <si>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</si>
  <si>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</si>
  <si>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</si>
  <si>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</si>
  <si>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</si>
  <si>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</si>
  <si>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</si>
  <si>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</si>
  <si>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</si>
  <si>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</si>
  <si>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</si>
  <si>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</si>
  <si>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</si>
  <si>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</si>
  <si>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</si>
  <si>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</si>
  <si>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</si>
  <si>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</si>
  <si>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</si>
  <si>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</si>
  <si>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</si>
  <si>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</si>
  <si>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</si>
  <si>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</si>
  <si>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</si>
  <si>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</si>
  <si>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</si>
  <si>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</si>
  <si>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</si>
  <si>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</si>
  <si>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</si>
  <si>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</si>
  <si>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</si>
  <si>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</si>
  <si>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</si>
  <si>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</si>
  <si>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</si>
  <si>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</si>
  <si>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</si>
  <si>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</si>
  <si>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</si>
  <si>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</si>
  <si>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</si>
  <si>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</si>
  <si>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</si>
  <si>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</si>
  <si>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</si>
  <si>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</si>
  <si>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</si>
  <si>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</si>
  <si>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</si>
  <si>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</si>
  <si>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</si>
  <si>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</si>
  <si>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</si>
  <si>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</si>
  <si>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</si>
  <si>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</si>
  <si>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</si>
  <si>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</si>
  <si>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</si>
  <si>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</si>
  <si>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</si>
  <si>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</si>
  <si>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</si>
  <si>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</si>
  <si>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</si>
  <si>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</si>
  <si>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</si>
  <si>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</si>
  <si>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</si>
  <si>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</si>
  <si>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</si>
  <si>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</si>
  <si>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</si>
  <si>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</si>
  <si>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</si>
  <si>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</si>
  <si>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</si>
  <si>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</si>
  <si>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</si>
  <si>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</si>
  <si>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</si>
  <si>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</si>
  <si>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</si>
  <si>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</si>
  <si>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</si>
  <si>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</si>
  <si>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</si>
  <si>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</si>
  <si>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</si>
  <si>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</si>
  <si>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</si>
  <si>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</si>
  <si>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</si>
  <si>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</si>
  <si>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</si>
  <si>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</si>
  <si>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</si>
  <si>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</si>
  <si>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</si>
  <si>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</si>
  <si>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</si>
  <si>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</si>
  <si>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</si>
  <si>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</si>
  <si>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</si>
  <si>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</si>
  <si>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</si>
  <si>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</si>
  <si>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</si>
  <si>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</si>
  <si>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</si>
  <si>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</si>
  <si>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</si>
  <si>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</si>
  <si>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</si>
  <si>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</si>
  <si>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</si>
  <si>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</si>
  <si>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</si>
  <si>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</si>
  <si>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</si>
  <si>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</si>
  <si>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</si>
  <si>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</si>
  <si>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</si>
  <si>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</si>
  <si>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</si>
  <si>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</si>
  <si>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</si>
  <si>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</si>
  <si>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</si>
  <si>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</si>
  <si>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</si>
  <si>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</si>
  <si>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</si>
  <si>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</si>
  <si>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</si>
  <si>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</si>
  <si>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</si>
  <si>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</si>
  <si>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</si>
  <si>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</si>
  <si>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</si>
  <si>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</si>
  <si>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</si>
  <si>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</si>
  <si>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</si>
  <si>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</si>
  <si>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</si>
  <si>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</si>
  <si>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</si>
  <si>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</si>
  <si>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</si>
  <si>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</si>
  <si>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</si>
  <si>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</si>
  <si>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</si>
  <si>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</si>
  <si>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</si>
  <si>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</si>
  <si>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</si>
  <si>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</si>
  <si>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</si>
  <si>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</si>
  <si>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</si>
  <si>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</si>
  <si>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</si>
  <si>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</si>
  <si>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</si>
  <si>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</si>
  <si>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</si>
  <si>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</si>
  <si>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</si>
  <si>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</si>
  <si>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</si>
  <si>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</si>
  <si>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</si>
  <si>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</si>
  <si>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</si>
  <si>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</si>
  <si>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</si>
  <si>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</si>
  <si>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</si>
  <si>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</si>
  <si>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</si>
  <si>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</si>
  <si>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</si>
  <si>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</si>
  <si>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</si>
  <si>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</si>
  <si>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</si>
  <si>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</si>
  <si>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</si>
  <si>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</si>
  <si>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</si>
  <si>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</si>
  <si>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</si>
  <si>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</si>
  <si>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</si>
  <si>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</si>
  <si>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</si>
  <si>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</si>
  <si>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</si>
  <si>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</si>
  <si>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</si>
  <si>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</si>
  <si>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</si>
  <si>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</si>
  <si>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</si>
  <si>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</si>
  <si>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</si>
  <si>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</si>
  <si>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</si>
  <si>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</si>
  <si>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</si>
  <si>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</si>
  <si>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</si>
  <si>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</si>
  <si>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</si>
  <si>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</si>
  <si>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</si>
  <si>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</si>
  <si>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</si>
  <si>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</si>
  <si>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</si>
  <si>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</si>
  <si>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</si>
  <si>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</si>
  <si>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</si>
  <si>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</si>
  <si>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</si>
  <si>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</si>
  <si>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</si>
  <si>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</si>
  <si>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</si>
  <si>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</si>
  <si>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</si>
  <si>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</si>
  <si>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</si>
  <si>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</si>
  <si>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</si>
  <si>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</si>
  <si>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</si>
  <si>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</si>
  <si>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</si>
  <si>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</si>
  <si>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</si>
  <si>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</si>
  <si>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</si>
  <si>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</si>
  <si>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</si>
  <si>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</si>
  <si>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</si>
  <si>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</si>
  <si>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</si>
  <si>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</si>
  <si>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</si>
  <si>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</si>
  <si>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</si>
  <si>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</si>
  <si>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</si>
  <si>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</si>
  <si>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</si>
  <si>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</si>
  <si>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</si>
  <si>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</si>
  <si>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</si>
  <si>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</si>
  <si>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</si>
  <si>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</si>
  <si>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</si>
  <si>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</si>
  <si>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</si>
  <si>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</si>
  <si>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</si>
  <si>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</si>
  <si>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</si>
  <si>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</si>
  <si>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</si>
  <si>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</si>
  <si>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</si>
  <si>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</si>
  <si>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</si>
  <si>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</si>
  <si>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</si>
  <si>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</si>
  <si>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</si>
  <si>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</si>
  <si>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</si>
  <si>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</si>
  <si>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</si>
  <si>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</si>
  <si>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</si>
  <si>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</si>
  <si>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</si>
  <si>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</si>
  <si>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</si>
  <si>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</si>
  <si>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</si>
  <si>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</si>
  <si>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</si>
  <si>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</si>
  <si>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</si>
  <si>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</si>
  <si>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</si>
  <si>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</si>
  <si>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</si>
  <si>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</si>
  <si>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</si>
  <si>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</si>
  <si>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</si>
  <si>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</si>
  <si>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</si>
  <si>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</si>
  <si>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</si>
  <si>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</si>
  <si>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</si>
  <si>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</si>
  <si>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</si>
  <si>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</si>
  <si>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</si>
  <si>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</si>
  <si>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</si>
  <si>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</si>
  <si>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</si>
  <si>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</si>
  <si>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</si>
  <si>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</si>
  <si>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</si>
  <si>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</si>
  <si>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</si>
  <si>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</si>
  <si>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</si>
  <si>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</si>
  <si>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</si>
  <si>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</si>
  <si>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</si>
  <si>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</si>
  <si>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</si>
  <si>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</si>
  <si>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</si>
  <si>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</si>
  <si>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</si>
  <si>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</si>
  <si>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</si>
  <si>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</si>
  <si>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</si>
  <si>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</si>
  <si>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</si>
  <si>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</si>
  <si>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</si>
  <si>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</si>
  <si>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</si>
  <si>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</si>
  <si>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</si>
  <si>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</si>
  <si>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</si>
  <si>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</si>
  <si>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</si>
  <si>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</si>
  <si>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</si>
  <si>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</si>
  <si>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</si>
  <si>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</si>
  <si>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</si>
  <si>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</si>
  <si>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</si>
  <si>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</si>
  <si>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</si>
  <si>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</si>
  <si>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</si>
  <si>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</si>
  <si>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</si>
  <si>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</si>
  <si>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</si>
  <si>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</si>
  <si>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</si>
  <si>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</si>
  <si>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</si>
  <si>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</si>
  <si>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</si>
  <si>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</si>
  <si>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</si>
  <si>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</si>
  <si>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</si>
  <si>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</si>
  <si>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</si>
  <si>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</si>
  <si>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</si>
  <si>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</si>
  <si>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</si>
  <si>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</si>
  <si>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</si>
  <si>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</si>
  <si>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</si>
  <si>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</si>
  <si>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</si>
  <si>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</si>
  <si>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</si>
  <si>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</si>
  <si>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</si>
  <si>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</si>
  <si>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</si>
  <si>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</si>
  <si>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</si>
  <si>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</si>
  <si>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</si>
  <si>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</si>
  <si>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</si>
  <si>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</si>
  <si>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</si>
  <si>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</si>
  <si>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</si>
  <si>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</si>
  <si>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</si>
  <si>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</si>
  <si>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</si>
  <si>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</si>
  <si>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</si>
  <si>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</si>
  <si>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</si>
  <si>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</si>
  <si>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</si>
  <si>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</si>
  <si>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</si>
  <si>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</si>
  <si>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</si>
  <si>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</si>
  <si>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</si>
  <si>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</si>
  <si>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</si>
  <si>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</si>
  <si>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</si>
  <si>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</si>
  <si>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</si>
  <si>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</si>
  <si>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</si>
  <si>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</si>
  <si>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</si>
  <si>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</si>
  <si>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</si>
  <si>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</si>
  <si>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</si>
  <si>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</si>
  <si>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</si>
  <si>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</si>
  <si>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</si>
  <si>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</si>
  <si>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</si>
  <si>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</si>
  <si>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</si>
  <si>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</si>
  <si>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</si>
  <si>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</si>
  <si>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</si>
  <si>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</si>
  <si>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</si>
  <si>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</si>
  <si>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</si>
  <si>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</si>
  <si>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</si>
  <si>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</si>
  <si>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</si>
  <si>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</si>
  <si>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</si>
  <si>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</si>
  <si>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</si>
  <si>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</si>
  <si>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</si>
  <si>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</si>
  <si>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</si>
  <si>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</si>
  <si>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</si>
  <si>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</si>
  <si>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</si>
  <si>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</si>
  <si>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</si>
  <si>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</si>
  <si>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</si>
  <si>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</si>
  <si>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</si>
  <si>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</si>
  <si>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</si>
  <si>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</si>
  <si>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</si>
  <si>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</si>
  <si>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</si>
  <si>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</si>
  <si>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</si>
  <si>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</si>
  <si>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</si>
  <si>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</si>
  <si>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</si>
  <si>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</si>
  <si>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</si>
  <si>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</si>
  <si>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</si>
  <si>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</si>
  <si>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</si>
  <si>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</si>
  <si>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</si>
  <si>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</si>
  <si>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</si>
  <si>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</si>
  <si>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</si>
  <si>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</si>
  <si>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</si>
  <si>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</si>
  <si>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</si>
  <si>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</si>
  <si>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</si>
  <si>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</si>
  <si>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</si>
  <si>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</si>
  <si>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</si>
  <si>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</si>
  <si>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</si>
  <si>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</si>
  <si>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</si>
  <si>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</si>
  <si>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</si>
  <si>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</si>
  <si>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</si>
  <si>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</si>
  <si>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</si>
  <si>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</si>
  <si>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</si>
  <si>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</si>
  <si>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</si>
  <si>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</si>
  <si>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</si>
  <si>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</si>
  <si>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</si>
  <si>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</si>
  <si>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</si>
  <si>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</si>
  <si>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</si>
  <si>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</si>
  <si>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</si>
  <si>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</si>
  <si>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</si>
  <si>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</si>
  <si>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</si>
  <si>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</si>
  <si>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</si>
  <si>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</si>
  <si>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</si>
  <si>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</si>
  <si>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</si>
  <si>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</si>
  <si>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</si>
  <si>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</si>
  <si>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</si>
  <si>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</si>
  <si>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</si>
  <si>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</si>
  <si>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</si>
  <si>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</si>
  <si>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</si>
  <si>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</si>
  <si>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</si>
  <si>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</si>
  <si>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</si>
  <si>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</si>
  <si>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</si>
  <si>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</si>
  <si>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</si>
  <si>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</si>
  <si>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</si>
  <si>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</si>
  <si>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</si>
  <si>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</si>
  <si>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</si>
  <si>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</si>
  <si>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</si>
  <si>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</si>
  <si>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</si>
  <si>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</si>
  <si>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</si>
  <si>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</si>
  <si>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</si>
  <si>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</si>
  <si>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</si>
  <si>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</si>
  <si>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</si>
  <si>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</si>
  <si>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</si>
  <si>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</si>
  <si>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</si>
  <si>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</si>
  <si>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</si>
  <si>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</si>
  <si>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</si>
  <si>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</si>
  <si>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</si>
  <si>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</si>
  <si>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</si>
  <si>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</si>
  <si>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</si>
  <si>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</si>
  <si>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</si>
  <si>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</si>
  <si>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</si>
  <si>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</si>
  <si>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</si>
  <si>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</si>
  <si>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</si>
  <si>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</si>
  <si>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</si>
  <si>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</si>
  <si>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</si>
  <si>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</si>
  <si>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</si>
  <si>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</si>
  <si>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</si>
  <si>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</si>
  <si>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</si>
  <si>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</si>
  <si>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</si>
  <si>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</si>
  <si>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</si>
  <si>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</si>
  <si>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</si>
  <si>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</si>
  <si>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</si>
  <si>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</si>
  <si>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</si>
  <si>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</si>
  <si>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</si>
  <si>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</si>
  <si>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</si>
  <si>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</si>
  <si>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</si>
  <si>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</si>
  <si>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</si>
  <si>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</si>
  <si>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</si>
  <si>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</si>
  <si>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</si>
  <si>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</si>
  <si>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</si>
  <si>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</si>
  <si>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</si>
  <si>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</si>
  <si>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</si>
  <si>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</si>
  <si>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</si>
  <si>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</si>
  <si>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</si>
  <si>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</si>
  <si>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</si>
  <si>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</si>
  <si>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</si>
  <si>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</si>
  <si>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</si>
  <si>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</si>
  <si>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</si>
  <si>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</si>
  <si>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</si>
  <si>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</si>
  <si>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</si>
  <si>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</si>
  <si>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</si>
  <si>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</si>
  <si>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</si>
  <si>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</si>
  <si>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</si>
  <si>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</si>
  <si>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</si>
  <si>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</si>
  <si>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</si>
  <si>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</si>
  <si>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</si>
  <si>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</si>
  <si>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</si>
  <si>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</si>
  <si>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</si>
  <si>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</si>
  <si>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</si>
  <si>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</si>
  <si>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</si>
  <si>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</si>
  <si>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</si>
  <si>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</si>
  <si>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</si>
  <si>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</si>
  <si>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</si>
  <si>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</si>
  <si>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</si>
  <si>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</si>
  <si>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</si>
  <si>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</si>
  <si>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</si>
  <si>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</si>
  <si>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</si>
  <si>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</si>
  <si>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</si>
  <si>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</si>
  <si>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</si>
  <si>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</si>
  <si>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</si>
  <si>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</si>
  <si>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</si>
  <si>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</si>
  <si>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</si>
  <si>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</si>
  <si>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</si>
  <si>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</si>
  <si>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</si>
  <si>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</si>
  <si>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</si>
  <si>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</si>
  <si>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</si>
  <si>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</si>
  <si>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</si>
  <si>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</si>
  <si>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</si>
  <si>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</si>
  <si>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</si>
  <si>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</si>
  <si>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</si>
  <si>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</si>
  <si>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</si>
  <si>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</si>
  <si>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</si>
  <si>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</si>
  <si>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</si>
  <si>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</si>
  <si>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</si>
  <si>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</si>
  <si>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</si>
  <si>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</si>
  <si>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</si>
  <si>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</si>
  <si>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</si>
  <si>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</si>
  <si>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</si>
  <si>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</si>
  <si>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</si>
  <si>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</si>
  <si>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</si>
  <si>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</si>
  <si>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</si>
  <si>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</si>
  <si>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</si>
  <si>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</si>
  <si>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</si>
  <si>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</si>
  <si>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</si>
  <si>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</si>
  <si>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</si>
  <si>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</si>
  <si>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</si>
  <si>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</si>
  <si>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</si>
  <si>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</si>
  <si>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</si>
  <si>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</si>
  <si>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</si>
  <si>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</si>
  <si>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</si>
  <si>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</si>
  <si>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</si>
  <si>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</si>
  <si>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</si>
  <si>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</si>
  <si>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</si>
  <si>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</si>
  <si>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</si>
  <si>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</si>
  <si>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</si>
  <si>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</si>
  <si>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</si>
  <si>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</si>
  <si>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</si>
  <si>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</si>
  <si>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</si>
  <si>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</si>
  <si>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</si>
  <si>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</si>
  <si>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</si>
  <si>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</si>
  <si>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</si>
  <si>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</si>
  <si>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</si>
  <si>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</si>
  <si>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</si>
  <si>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</si>
  <si>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</si>
  <si>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</si>
  <si>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</si>
  <si>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</si>
  <si>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</si>
  <si>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</si>
  <si>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</si>
  <si>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</si>
  <si>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</si>
  <si>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</si>
  <si>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</si>
  <si>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</si>
  <si>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</si>
  <si>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</si>
  <si>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</si>
  <si>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</si>
  <si>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</si>
  <si>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</si>
  <si>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</si>
  <si>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</si>
  <si>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</si>
  <si>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</si>
  <si>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</si>
  <si>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</si>
  <si>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</si>
  <si>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</si>
  <si>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</si>
  <si>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</si>
  <si>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</si>
  <si>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</si>
  <si>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</si>
  <si>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</si>
  <si>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</si>
  <si>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</si>
  <si>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</si>
  <si>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</si>
  <si>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</si>
  <si>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</si>
  <si>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</si>
  <si>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</si>
  <si>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</si>
  <si>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</si>
  <si>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</si>
  <si>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</si>
  <si>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</si>
  <si>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</si>
  <si>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</si>
  <si>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</si>
  <si>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</si>
  <si>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</si>
  <si>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</si>
  <si>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</si>
  <si>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</si>
  <si>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</si>
  <si>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</si>
  <si>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</si>
  <si>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</si>
  <si>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</si>
  <si>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</si>
  <si>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</si>
  <si>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</si>
  <si>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</si>
  <si>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</si>
  <si>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</si>
  <si>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</si>
  <si>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</si>
  <si>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</si>
  <si>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</si>
  <si>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</si>
  <si>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</si>
  <si>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</si>
  <si>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</si>
  <si>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</si>
  <si>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</si>
  <si>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</si>
  <si>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</si>
  <si>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</si>
  <si>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</si>
  <si>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</si>
  <si>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</si>
  <si>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</si>
  <si>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</si>
  <si>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</si>
  <si>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</si>
  <si>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</si>
  <si>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</si>
  <si>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</si>
  <si>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</si>
  <si>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</si>
  <si>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</si>
  <si>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</si>
  <si>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</si>
  <si>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</si>
  <si>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</si>
  <si>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</si>
  <si>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</si>
  <si>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</si>
  <si>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</si>
  <si>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</si>
  <si>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</si>
  <si>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</si>
  <si>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</si>
  <si>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</si>
  <si>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</si>
  <si>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</si>
  <si>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</si>
  <si>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</si>
  <si>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</si>
  <si>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</si>
  <si>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</si>
  <si>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</si>
  <si>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</si>
  <si>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</si>
  <si>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</si>
  <si>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</si>
  <si>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</si>
  <si>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</si>
  <si>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</si>
  <si>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</si>
  <si>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</si>
  <si>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</si>
  <si>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</si>
  <si>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</si>
  <si>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</si>
  <si>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</si>
  <si>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</si>
  <si>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</si>
  <si>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</si>
  <si>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</si>
  <si>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</si>
  <si>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</si>
  <si>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</si>
  <si>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</si>
  <si>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</si>
  <si>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</si>
  <si>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</si>
  <si>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</si>
  <si>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</si>
  <si>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</si>
  <si>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</si>
  <si>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</si>
  <si>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</si>
  <si>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</si>
  <si>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</si>
  <si>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</si>
  <si>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</si>
  <si>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</si>
  <si>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</si>
  <si>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</si>
  <si>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</si>
  <si>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</si>
  <si>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</si>
  <si>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</si>
  <si>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</si>
  <si>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</si>
  <si>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</si>
  <si>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</si>
  <si>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</si>
  <si>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</si>
  <si>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</si>
  <si>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</si>
  <si>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</si>
  <si>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</si>
  <si>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</si>
  <si>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</si>
  <si>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</si>
  <si>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</si>
  <si>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</si>
  <si>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</si>
  <si>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</si>
  <si>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</si>
  <si>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</si>
  <si>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</si>
  <si>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</si>
  <si>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</si>
  <si>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</si>
  <si>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</si>
  <si>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</si>
  <si>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</si>
  <si>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</si>
  <si>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</si>
  <si>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</si>
  <si>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</si>
  <si>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</si>
  <si>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</si>
  <si>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</si>
  <si>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</si>
  <si>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</si>
  <si>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</si>
  <si>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</si>
  <si>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</si>
  <si>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</si>
  <si>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</si>
  <si>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</si>
  <si>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</si>
  <si>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</si>
  <si>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</si>
  <si>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</si>
  <si>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</si>
  <si>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</si>
  <si>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</si>
  <si>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</si>
  <si>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</si>
  <si>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</si>
  <si>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</si>
  <si>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</si>
  <si>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</si>
  <si>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</si>
  <si>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</si>
  <si>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</si>
  <si>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</si>
  <si>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</si>
  <si>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</si>
  <si>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</si>
  <si>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</si>
  <si>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</si>
  <si>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</si>
  <si>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</si>
  <si>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</si>
  <si>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</si>
  <si>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</si>
  <si>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</si>
  <si>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</si>
  <si>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</si>
  <si>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</si>
  <si>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</si>
  <si>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</si>
  <si>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</si>
  <si>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</si>
  <si>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</si>
  <si>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</si>
  <si>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</si>
  <si>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</si>
  <si>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</si>
  <si>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</si>
  <si>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</si>
  <si>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</si>
  <si>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</si>
  <si>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</si>
  <si>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</si>
  <si>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</si>
  <si>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</si>
  <si>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</si>
  <si>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</si>
  <si>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</si>
  <si>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</si>
  <si>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</si>
  <si>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</si>
  <si>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</si>
  <si>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</si>
  <si>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</si>
  <si>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</si>
  <si>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</si>
  <si>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</si>
  <si>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</si>
  <si>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</si>
  <si>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</si>
  <si>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</si>
  <si>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</si>
  <si>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</si>
  <si>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</si>
  <si>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</si>
  <si>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</si>
  <si>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</si>
  <si>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</si>
  <si>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</si>
  <si>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</si>
  <si>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</si>
  <si>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</si>
  <si>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</si>
  <si>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</si>
  <si>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</si>
  <si>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</si>
  <si>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</si>
  <si>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</si>
  <si>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</si>
  <si>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</si>
  <si>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</si>
  <si>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</si>
  <si>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</si>
  <si>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</si>
  <si>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</si>
  <si>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</si>
  <si>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</si>
  <si>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</si>
  <si>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</si>
  <si>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</si>
  <si>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</si>
  <si>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</si>
  <si>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</si>
  <si>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</si>
  <si>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</si>
  <si>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</si>
  <si>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</si>
  <si>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</si>
  <si>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</si>
  <si>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</si>
  <si>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</si>
  <si>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</si>
  <si>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</si>
  <si>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</si>
  <si>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</si>
  <si>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</si>
  <si>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</si>
  <si>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</si>
  <si>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</si>
  <si>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</si>
  <si>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</si>
  <si>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</si>
  <si>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</si>
  <si>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</si>
  <si>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</si>
  <si>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</si>
  <si>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</si>
  <si>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</si>
  <si>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</si>
  <si>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</si>
  <si>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</si>
  <si>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</si>
  <si>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</si>
  <si>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</si>
  <si>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</si>
  <si>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</si>
  <si>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</si>
  <si>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</si>
  <si>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</si>
  <si>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</si>
  <si>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</si>
  <si>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</si>
  <si>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</si>
  <si>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</si>
  <si>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</si>
  <si>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</si>
  <si>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</si>
  <si>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</si>
  <si>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</si>
  <si>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</si>
  <si>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</si>
  <si>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</si>
  <si>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</si>
  <si>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</si>
  <si>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</si>
  <si>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</si>
  <si>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</si>
  <si>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</si>
  <si>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</si>
  <si>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</si>
  <si>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</si>
  <si>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</si>
  <si>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</si>
  <si>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</si>
  <si>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</si>
  <si>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</si>
  <si>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</si>
  <si>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</si>
  <si>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</si>
  <si>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</si>
  <si>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</si>
  <si>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</si>
  <si>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</si>
  <si>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</si>
  <si>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</si>
  <si>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</si>
  <si>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</si>
  <si>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</si>
  <si>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</si>
  <si>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</si>
  <si>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</si>
  <si>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</si>
  <si>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</si>
  <si>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</si>
  <si>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</si>
  <si>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</si>
  <si>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</si>
  <si>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</si>
  <si>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</si>
  <si>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</si>
  <si>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</si>
  <si>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</si>
  <si>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</si>
  <si>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</si>
  <si>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</si>
  <si>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</si>
  <si>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</si>
  <si>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</si>
  <si>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</si>
  <si>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</si>
  <si>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</si>
  <si>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</si>
  <si>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</si>
  <si>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</si>
  <si>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</si>
  <si>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</si>
  <si>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</si>
  <si>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</si>
  <si>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</si>
  <si>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</si>
  <si>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</si>
  <si>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</si>
  <si>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</si>
  <si>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</si>
  <si>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</si>
  <si>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</si>
  <si>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</si>
  <si>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</si>
  <si>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</si>
  <si>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</si>
  <si>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</si>
  <si>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</si>
  <si>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</si>
  <si>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</si>
  <si>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</si>
  <si>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</si>
  <si>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</si>
  <si>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</si>
  <si>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</si>
  <si>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</si>
  <si>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</si>
  <si>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</si>
  <si>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</si>
  <si>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</si>
  <si>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</si>
  <si>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</si>
  <si>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</si>
  <si>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</si>
  <si>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</si>
  <si>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</si>
  <si>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</si>
  <si>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</si>
  <si>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</si>
  <si>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</si>
  <si>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</si>
  <si>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</si>
  <si>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</si>
  <si>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</si>
  <si>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</si>
  <si>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</si>
  <si>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</si>
  <si>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</si>
  <si>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</si>
  <si>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</si>
  <si>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</si>
  <si>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</si>
  <si>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</si>
  <si>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</si>
  <si>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</si>
  <si>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</si>
  <si>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</si>
  <si>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</si>
  <si>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</si>
  <si>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</si>
  <si>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</si>
  <si>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</si>
  <si>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</si>
  <si>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</si>
  <si>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</si>
  <si>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</si>
  <si>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</si>
  <si>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</si>
  <si>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</si>
  <si>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</si>
  <si>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</si>
  <si>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</si>
  <si>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</si>
  <si>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</si>
  <si>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</si>
  <si>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</si>
  <si>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</si>
  <si>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</si>
  <si>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</si>
  <si>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</si>
  <si>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</si>
  <si>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</si>
  <si>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</si>
  <si>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</si>
  <si>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</si>
  <si>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</si>
  <si>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</si>
  <si>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</si>
  <si>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</si>
  <si>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</si>
  <si>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</si>
  <si>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</si>
  <si>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</si>
  <si>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</si>
  <si>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</si>
  <si>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</si>
  <si>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</si>
  <si>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</si>
  <si>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</si>
  <si>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</si>
  <si>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</si>
  <si>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</si>
  <si>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</si>
  <si>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</si>
  <si>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</si>
  <si>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</si>
  <si>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</si>
  <si>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</si>
  <si>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</si>
  <si>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</si>
  <si>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</si>
  <si>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</si>
  <si>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</si>
  <si>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</si>
  <si>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</si>
  <si>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</si>
  <si>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</si>
  <si>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</si>
  <si>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</si>
  <si>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</si>
  <si>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</si>
  <si>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</si>
  <si>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</si>
  <si>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</si>
  <si>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</si>
  <si>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</si>
  <si>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</si>
  <si>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</si>
  <si>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</si>
  <si>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</si>
  <si>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</si>
  <si>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</si>
  <si>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</si>
  <si>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</si>
  <si>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</si>
  <si>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</si>
  <si>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</si>
  <si>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</si>
  <si>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</si>
  <si>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</si>
  <si>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</si>
  <si>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</si>
  <si>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</si>
  <si>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</si>
  <si>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</si>
  <si>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</si>
  <si>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</si>
  <si>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</si>
  <si>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</si>
  <si>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</si>
  <si>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</si>
  <si>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</si>
  <si>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</si>
  <si>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</si>
  <si>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</si>
  <si>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</si>
  <si>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</si>
  <si>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</si>
  <si>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</si>
  <si>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</si>
  <si>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</si>
  <si>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</si>
  <si>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</si>
  <si>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</si>
  <si>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</si>
  <si>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</si>
  <si>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</si>
  <si>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</si>
  <si>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</si>
  <si>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</si>
  <si>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</si>
  <si>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</si>
  <si>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</si>
  <si>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</si>
  <si>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</si>
  <si>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</si>
  <si>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</si>
  <si>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</si>
  <si>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</si>
  <si>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</si>
  <si>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</si>
  <si>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</si>
  <si>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</si>
  <si>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</si>
  <si>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</si>
  <si>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</si>
  <si>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</si>
  <si>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</si>
  <si>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</si>
  <si>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</si>
  <si>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</si>
  <si>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</si>
  <si>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</si>
  <si>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</si>
  <si>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</si>
  <si>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</si>
  <si>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</si>
  <si>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</si>
  <si>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</si>
  <si>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</si>
  <si>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</si>
  <si>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</si>
  <si>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</si>
  <si>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</si>
  <si>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</si>
  <si>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</si>
  <si>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</si>
  <si>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</si>
  <si>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</si>
  <si>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</si>
  <si>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</si>
  <si>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</si>
  <si>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</si>
  <si>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</si>
  <si>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</si>
  <si>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</si>
  <si>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</si>
  <si>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</si>
  <si>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</si>
  <si>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</si>
  <si>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</si>
  <si>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</si>
  <si>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</si>
  <si>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</si>
  <si>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</si>
  <si>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</si>
  <si>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</si>
  <si>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</si>
  <si>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</si>
  <si>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</si>
  <si>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</si>
  <si>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</si>
  <si>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</si>
  <si>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</si>
  <si>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</si>
  <si>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</si>
  <si>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</si>
  <si>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</si>
  <si>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</si>
  <si>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</si>
  <si>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</si>
  <si>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</si>
  <si>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</si>
  <si>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</si>
  <si>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</si>
  <si>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</si>
  <si>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</si>
  <si>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</si>
  <si>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</si>
  <si>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</si>
  <si>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</si>
  <si>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</si>
  <si>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</si>
  <si>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</si>
  <si>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</si>
  <si>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</si>
  <si>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</si>
  <si>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</si>
  <si>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</si>
  <si>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</si>
  <si>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</si>
  <si>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</si>
  <si>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</si>
  <si>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</si>
  <si>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</si>
  <si>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</si>
  <si>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</si>
  <si>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</si>
  <si>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</si>
  <si>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</si>
  <si>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</si>
  <si>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</si>
  <si>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</si>
  <si>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</si>
  <si>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</si>
  <si>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</si>
  <si>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</si>
  <si>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</si>
  <si>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</si>
  <si>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</si>
  <si>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</si>
  <si>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</si>
  <si>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</si>
  <si>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</si>
  <si>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</si>
  <si>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</si>
  <si>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</si>
  <si>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</si>
  <si>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</si>
  <si>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</si>
  <si>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</si>
  <si>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</si>
  <si>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</si>
  <si>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</si>
  <si>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</si>
  <si>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</si>
  <si>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</si>
  <si>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</si>
  <si>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</si>
  <si>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</si>
  <si>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</si>
  <si>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</si>
  <si>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</si>
  <si>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</si>
  <si>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</si>
  <si>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</si>
  <si>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</si>
  <si>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</si>
  <si>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</si>
  <si>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</si>
  <si>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</si>
  <si>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</si>
  <si>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</si>
  <si>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</si>
  <si>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</si>
  <si>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</si>
  <si>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</si>
  <si>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</si>
  <si>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</si>
  <si>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</si>
  <si>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</si>
  <si>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</si>
  <si>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</si>
  <si>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</si>
  <si>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</si>
  <si>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</si>
  <si>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</si>
  <si>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</si>
  <si>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</si>
  <si>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</si>
  <si>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</si>
  <si>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</si>
  <si>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</si>
  <si>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</si>
  <si>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</si>
  <si>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</si>
  <si>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</si>
  <si>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</si>
  <si>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</si>
  <si>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</si>
  <si>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</si>
  <si>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</si>
  <si>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</si>
  <si>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</si>
  <si>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</si>
  <si>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</si>
  <si>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</si>
  <si>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</si>
  <si>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</si>
  <si>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</si>
  <si>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</si>
  <si>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</si>
  <si>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</si>
  <si>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</si>
  <si>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</si>
  <si>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</si>
  <si>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</si>
  <si>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</si>
  <si>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</si>
  <si>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</si>
  <si>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</si>
  <si>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</si>
  <si>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</si>
  <si>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</si>
  <si>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</si>
  <si>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</si>
  <si>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</si>
  <si>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</si>
  <si>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</si>
  <si>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</si>
  <si>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</si>
  <si>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</si>
  <si>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</si>
  <si>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</si>
  <si>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</si>
  <si>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</si>
  <si>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</si>
  <si>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</si>
  <si>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</si>
  <si>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</si>
  <si>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</si>
  <si>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</si>
  <si>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</si>
  <si>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</si>
  <si>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</si>
  <si>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</si>
  <si>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</si>
  <si>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</si>
  <si>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</si>
  <si>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</si>
  <si>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</si>
  <si>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</si>
  <si>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</si>
  <si>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</si>
  <si>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</si>
  <si>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</si>
  <si>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</si>
  <si>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</si>
  <si>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</si>
  <si>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</si>
  <si>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</si>
  <si>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</si>
  <si>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</si>
  <si>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</si>
  <si>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</si>
  <si>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</si>
  <si>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</si>
  <si>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</si>
  <si>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</si>
  <si>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</si>
  <si>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</si>
  <si>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</si>
  <si>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</si>
  <si>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</si>
  <si>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</si>
  <si>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</si>
  <si>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</si>
  <si>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</si>
  <si>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</si>
  <si>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</si>
  <si>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</si>
  <si>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</si>
  <si>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</si>
  <si>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</si>
  <si>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</si>
  <si>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</si>
  <si>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</si>
  <si>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</si>
  <si>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</si>
  <si>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</si>
  <si>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</si>
  <si>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</si>
  <si>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</si>
  <si>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</si>
  <si>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</si>
  <si>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</si>
  <si>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</si>
  <si>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</si>
  <si>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</si>
  <si>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</si>
  <si>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</si>
  <si>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</si>
  <si>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</si>
  <si>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</si>
  <si>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</si>
  <si>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</si>
  <si>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</si>
  <si>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</si>
  <si>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</si>
  <si>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</si>
  <si>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</si>
  <si>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</si>
  <si>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</si>
  <si>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</si>
  <si>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</si>
  <si>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</si>
  <si>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</si>
  <si>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</si>
  <si>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</si>
  <si>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</si>
  <si>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</si>
  <si>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</si>
  <si>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</si>
  <si>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</si>
  <si>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</si>
  <si>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</si>
  <si>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</si>
  <si>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</si>
  <si>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</si>
  <si>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</si>
  <si>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</si>
  <si>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</si>
  <si>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</si>
  <si>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</si>
  <si>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</si>
  <si>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</si>
  <si>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</si>
  <si>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</si>
  <si>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</si>
  <si>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</si>
  <si>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</si>
  <si>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</si>
  <si>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</si>
  <si>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</si>
  <si>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</si>
  <si>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</si>
  <si>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</si>
  <si>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</si>
  <si>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</si>
  <si>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</si>
  <si>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</si>
  <si>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</si>
  <si>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</si>
  <si>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</si>
  <si>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</si>
  <si>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</si>
  <si>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</si>
  <si>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</si>
  <si>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</si>
  <si>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</si>
  <si>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</si>
  <si>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</si>
  <si>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</si>
  <si>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</si>
  <si>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</si>
  <si>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</si>
  <si>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</si>
  <si>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</si>
  <si>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</si>
  <si>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</si>
  <si>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</si>
  <si>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</si>
  <si>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</si>
  <si>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</si>
  <si>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</si>
  <si>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</si>
  <si>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</si>
  <si>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</si>
  <si>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</si>
  <si>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</si>
  <si>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</si>
  <si>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</si>
  <si>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</si>
  <si>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</si>
  <si>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</si>
  <si>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</si>
  <si>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</si>
  <si>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</si>
  <si>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</si>
  <si>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</si>
  <si>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</si>
  <si>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</si>
  <si>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</si>
  <si>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</si>
  <si>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</si>
  <si>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</si>
  <si>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</si>
  <si>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</si>
  <si>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</si>
  <si>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</si>
  <si>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</si>
  <si>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</si>
  <si>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</si>
  <si>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</si>
  <si>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</si>
  <si>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</si>
  <si>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</si>
  <si>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</si>
  <si>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</si>
  <si>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</si>
  <si>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</si>
  <si>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</si>
  <si>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</si>
  <si>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</si>
  <si>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</si>
  <si>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</si>
  <si>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</si>
  <si>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</si>
  <si>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</si>
  <si>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</si>
  <si>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</si>
  <si>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</si>
  <si>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</si>
  <si>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</si>
  <si>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</si>
  <si>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</si>
  <si>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</si>
  <si>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</si>
  <si>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</si>
  <si>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</si>
  <si>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</si>
  <si>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</si>
  <si>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</si>
  <si>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</si>
  <si>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</si>
  <si>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</si>
  <si>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</si>
  <si>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</si>
  <si>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</si>
  <si>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</si>
  <si>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</si>
  <si>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</si>
  <si>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</si>
  <si>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</si>
  <si>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</si>
  <si>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</si>
  <si>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</si>
  <si>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</si>
  <si>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</si>
  <si>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</si>
  <si>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</si>
  <si>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</si>
  <si>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</si>
  <si>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</si>
  <si>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</si>
  <si>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</si>
  <si>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</si>
  <si>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</si>
  <si>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</si>
  <si>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</si>
  <si>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</si>
  <si>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</si>
  <si>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</si>
  <si>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</si>
  <si>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</si>
  <si>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</si>
  <si>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</si>
  <si>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</si>
  <si>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</si>
  <si>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</si>
  <si>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</si>
  <si>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</si>
  <si>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</si>
  <si>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</si>
  <si>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</si>
  <si>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</si>
  <si>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</si>
  <si>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</si>
  <si>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</si>
  <si>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</si>
  <si>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</si>
  <si>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</si>
  <si>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</si>
  <si>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</si>
  <si>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</si>
  <si>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</si>
  <si>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</si>
  <si>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</si>
  <si>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</si>
  <si>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</si>
  <si>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</si>
  <si>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</si>
  <si>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</si>
  <si>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</si>
  <si>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</si>
  <si>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</si>
  <si>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</si>
  <si>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</si>
  <si>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</si>
  <si>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</si>
  <si>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</si>
  <si>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</si>
  <si>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</si>
  <si>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</si>
  <si>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</si>
  <si>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</si>
  <si>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</si>
  <si>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</si>
  <si>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</si>
  <si>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</si>
  <si>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</si>
  <si>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</si>
  <si>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</si>
  <si>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</si>
  <si>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</si>
  <si>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</si>
  <si>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</si>
  <si>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</si>
  <si>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</si>
  <si>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</si>
  <si>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</si>
  <si>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</si>
  <si>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</si>
  <si>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</si>
  <si>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</si>
  <si>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</si>
  <si>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</si>
  <si>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</si>
  <si>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</si>
  <si>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</si>
  <si>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</si>
  <si>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</si>
  <si>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</si>
  <si>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</si>
  <si>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</si>
  <si>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</si>
  <si>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</si>
  <si>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</si>
  <si>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</si>
  <si>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</si>
  <si>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</si>
  <si>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</si>
  <si>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</si>
  <si>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</si>
  <si>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</si>
  <si>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</si>
  <si>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</si>
  <si>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</si>
  <si>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</si>
  <si>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</si>
  <si>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</si>
  <si>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</si>
  <si>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</si>
  <si>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</si>
  <si>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</si>
  <si>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</si>
  <si>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</si>
  <si>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</si>
  <si>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</si>
  <si>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</si>
  <si>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</si>
  <si>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</si>
  <si>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</si>
  <si>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</si>
  <si>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</si>
  <si>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</si>
  <si>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</si>
  <si>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</si>
  <si>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</si>
  <si>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</si>
  <si>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</si>
  <si>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</si>
  <si>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</si>
  <si>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</si>
  <si>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</si>
  <si>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</si>
  <si>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</si>
  <si>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</si>
  <si>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</si>
  <si>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</si>
  <si>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</si>
  <si>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</si>
  <si>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</si>
  <si>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</si>
  <si>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</si>
  <si>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</si>
  <si>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</si>
  <si>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</si>
  <si>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</si>
  <si>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</si>
  <si>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</si>
  <si>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</si>
  <si>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</si>
  <si>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</si>
  <si>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</si>
  <si>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</si>
  <si>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</si>
  <si>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</si>
  <si>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</si>
  <si>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</si>
  <si>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</si>
  <si>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</si>
  <si>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</si>
  <si>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</si>
  <si>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</si>
  <si>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</si>
  <si>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</si>
  <si>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</si>
  <si>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</si>
  <si>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</si>
  <si>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</si>
  <si>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</si>
  <si>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</si>
  <si>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</si>
  <si>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</si>
  <si>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</si>
  <si>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</si>
  <si>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</si>
  <si>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</si>
  <si>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</si>
  <si>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</si>
  <si>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</si>
  <si>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</si>
  <si>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</si>
  <si>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</si>
  <si>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</si>
  <si>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</si>
  <si>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</si>
  <si>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</si>
  <si>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</si>
  <si>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</si>
  <si>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</si>
  <si>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</si>
  <si>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</si>
  <si>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</si>
  <si>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</si>
  <si>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</si>
  <si>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</si>
  <si>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</si>
  <si>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</si>
  <si>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</si>
  <si>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</si>
  <si>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</si>
  <si>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</si>
  <si>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</si>
  <si>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</si>
  <si>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</si>
  <si>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</si>
  <si>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</si>
  <si>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</si>
  <si>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</si>
  <si>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</si>
  <si>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</si>
  <si>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</si>
  <si>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</si>
  <si>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</si>
  <si>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</si>
  <si>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</si>
  <si>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</si>
  <si>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</si>
  <si>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</si>
  <si>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</si>
  <si>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</si>
  <si>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</si>
  <si>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</si>
  <si>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</si>
  <si>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</si>
  <si>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</si>
  <si>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</si>
  <si>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</si>
  <si>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</si>
  <si>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</si>
  <si>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</si>
  <si>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</si>
  <si>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</si>
  <si>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</si>
  <si>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</si>
  <si>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</si>
  <si>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</si>
  <si>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</si>
  <si>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</si>
  <si>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</si>
  <si>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</si>
  <si>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</si>
  <si>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</si>
  <si>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</si>
  <si>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</si>
  <si>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</si>
  <si>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</si>
  <si>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</si>
  <si>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</si>
  <si>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</si>
  <si>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</si>
  <si>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</si>
  <si>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</si>
  <si>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</si>
  <si>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</si>
  <si>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</si>
  <si>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</si>
  <si>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</si>
  <si>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</si>
  <si>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</si>
  <si>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</si>
  <si>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</si>
  <si>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</si>
  <si>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</si>
  <si>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</si>
  <si>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</si>
  <si>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</si>
  <si>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</si>
  <si>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</si>
  <si>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</si>
  <si>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</si>
  <si>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</si>
  <si>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</si>
  <si>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</si>
  <si>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</si>
  <si>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</si>
  <si>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</si>
  <si>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</si>
  <si>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</si>
  <si>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</si>
  <si>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</si>
  <si>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</si>
  <si>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</si>
  <si>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</si>
  <si>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</si>
  <si>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</si>
  <si>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</si>
  <si>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</si>
  <si>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</si>
  <si>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</si>
  <si>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</si>
  <si>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</si>
  <si>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</si>
  <si>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</si>
  <si>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</si>
  <si>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</si>
  <si>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</si>
  <si>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</si>
  <si>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</si>
  <si>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</si>
  <si>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</si>
  <si>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</si>
  <si>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</si>
  <si>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</si>
  <si>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</si>
  <si>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</si>
  <si>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</si>
  <si>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</si>
  <si>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</si>
  <si>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</si>
  <si>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</si>
  <si>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</si>
  <si>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</si>
  <si>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</si>
  <si>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</si>
  <si>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</si>
  <si>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</si>
  <si>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</si>
  <si>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</si>
  <si>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</si>
  <si>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</si>
  <si>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</si>
  <si>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</si>
  <si>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</si>
  <si>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</si>
  <si>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</si>
  <si>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</si>
  <si>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</si>
  <si>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</si>
  <si>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</si>
  <si>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</si>
  <si>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</si>
  <si>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</si>
  <si>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</si>
  <si>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</si>
  <si>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</si>
  <si>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</si>
  <si>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</si>
  <si>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</si>
  <si>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</si>
  <si>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</si>
  <si>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</si>
  <si>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</si>
  <si>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</si>
  <si>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</si>
  <si>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</si>
  <si>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</si>
  <si>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</si>
  <si>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</si>
  <si>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</si>
  <si>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</si>
  <si>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</si>
  <si>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</si>
  <si>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</si>
  <si>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</si>
  <si>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</si>
  <si>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</si>
  <si>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</si>
  <si>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</si>
  <si>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</si>
  <si>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</si>
  <si>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</si>
  <si>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</si>
  <si>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</si>
  <si>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</si>
  <si>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</si>
  <si>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</si>
  <si>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</si>
  <si>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</si>
  <si>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</si>
  <si>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</si>
  <si>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</si>
  <si>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</si>
  <si>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</si>
  <si>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</si>
  <si>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</si>
  <si>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</si>
  <si>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</si>
  <si>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</si>
  <si>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</si>
  <si>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</si>
  <si>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</si>
  <si>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</si>
  <si>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</si>
  <si>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</si>
  <si>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</si>
  <si>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</si>
  <si>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</si>
  <si>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</si>
  <si>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</si>
  <si>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</si>
  <si>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</si>
  <si>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</si>
  <si>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</si>
  <si>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</si>
  <si>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</si>
  <si>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</si>
  <si>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</si>
  <si>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</si>
  <si>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</si>
  <si>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</si>
  <si>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</si>
  <si>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</si>
  <si>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</si>
  <si>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</si>
  <si>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</si>
  <si>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</si>
  <si>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</si>
  <si>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</si>
  <si>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</si>
  <si>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</si>
  <si>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</si>
  <si>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</si>
  <si>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</si>
  <si>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</si>
  <si>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</si>
  <si>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</si>
  <si>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</si>
  <si>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</si>
  <si>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</si>
  <si>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</si>
  <si>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</si>
  <si>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</si>
  <si>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</si>
  <si>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</si>
  <si>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</si>
  <si>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</si>
  <si>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</si>
  <si>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</si>
  <si>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</si>
  <si>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</si>
  <si>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</si>
  <si>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</si>
  <si>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</si>
  <si>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</si>
  <si>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</si>
  <si>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</si>
  <si>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</si>
  <si>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</si>
  <si>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</si>
  <si>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</si>
  <si>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</si>
  <si>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</si>
  <si>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</si>
  <si>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</si>
  <si>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</si>
  <si>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</si>
  <si>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</si>
  <si>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</si>
  <si>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</si>
  <si>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</si>
  <si>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</si>
  <si>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</si>
  <si>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</si>
  <si>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</si>
  <si>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</si>
  <si>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</si>
  <si>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</si>
  <si>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</si>
  <si>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</si>
  <si>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</si>
  <si>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</si>
  <si>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</si>
  <si>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</si>
  <si>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</si>
  <si>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</si>
  <si>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</si>
  <si>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</si>
  <si>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</si>
  <si>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</si>
  <si>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</si>
  <si>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</si>
  <si>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</si>
  <si>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</si>
  <si>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</si>
  <si>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</si>
  <si>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</si>
  <si>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</si>
  <si>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</si>
  <si>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</si>
  <si>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</si>
  <si>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</si>
  <si>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</si>
  <si>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</si>
  <si>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</si>
  <si>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</si>
  <si>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</si>
  <si>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</si>
  <si>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</si>
  <si>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</si>
  <si>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</si>
  <si>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</si>
  <si>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</si>
  <si>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</si>
  <si>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</si>
  <si>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</si>
  <si>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</si>
  <si>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</si>
  <si>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</si>
  <si>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</si>
  <si>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</si>
  <si>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</si>
  <si>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</si>
  <si>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</si>
  <si>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</si>
  <si>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</si>
  <si>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</si>
  <si>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</si>
  <si>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</si>
  <si>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</si>
  <si>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</si>
  <si>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</si>
  <si>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</si>
  <si>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</si>
  <si>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</si>
  <si>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</si>
  <si>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</si>
  <si>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</si>
  <si>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</si>
  <si>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</si>
  <si>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</si>
  <si>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</si>
  <si>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</si>
  <si>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</si>
  <si>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</si>
  <si>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</si>
  <si>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</si>
  <si>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</si>
  <si>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</si>
  <si>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</si>
  <si>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</si>
  <si>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</si>
  <si>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</si>
  <si>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</si>
  <si>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</si>
  <si>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</si>
  <si>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</si>
  <si>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</si>
  <si>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</si>
  <si>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</si>
  <si>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</si>
  <si>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</si>
  <si>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</si>
  <si>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</si>
  <si>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</si>
  <si>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</si>
  <si>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</si>
  <si>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</si>
  <si>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</si>
  <si>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</si>
  <si>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</si>
  <si>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</si>
  <si>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</si>
  <si>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</si>
  <si>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</si>
  <si>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</si>
  <si>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</si>
  <si>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</si>
  <si>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</si>
  <si>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</si>
  <si>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</si>
  <si>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</si>
  <si>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</si>
  <si>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</si>
  <si>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</si>
  <si>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</si>
  <si>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</si>
  <si>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</si>
  <si>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</si>
  <si>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</si>
  <si>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</si>
  <si>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</si>
  <si>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</si>
  <si>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</si>
  <si>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</si>
  <si>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</si>
  <si>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</si>
  <si>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</si>
  <si>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</si>
  <si>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</si>
  <si>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</si>
  <si>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</si>
  <si>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</si>
  <si>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</si>
  <si>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</si>
  <si>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</si>
  <si>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</si>
  <si>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</si>
  <si>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</si>
  <si>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</si>
  <si>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</si>
  <si>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</si>
  <si>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</si>
  <si>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</si>
  <si>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</si>
  <si>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</si>
  <si>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</si>
  <si>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</si>
  <si>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</si>
  <si>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</si>
  <si>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</si>
  <si>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</si>
  <si>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</si>
  <si>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</si>
  <si>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</si>
  <si>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</si>
  <si>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</si>
  <si>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</si>
  <si>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</si>
  <si>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</si>
  <si>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</si>
  <si>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</si>
  <si>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</si>
  <si>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</si>
  <si>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</si>
  <si>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</si>
  <si>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</si>
  <si>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</si>
  <si>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</si>
  <si>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</si>
  <si>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</si>
  <si>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</si>
  <si>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</si>
  <si>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</si>
  <si>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</si>
  <si>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</si>
  <si>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</si>
  <si>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</si>
  <si>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</si>
  <si>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</si>
  <si>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</si>
  <si>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</si>
  <si>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</si>
  <si>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</si>
  <si>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</si>
  <si>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</si>
  <si>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</si>
  <si>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</si>
  <si>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</si>
  <si>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</si>
  <si>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</si>
  <si>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</si>
  <si>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</si>
  <si>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</si>
  <si>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</si>
  <si>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</si>
  <si>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</si>
  <si>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</si>
  <si>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</si>
  <si>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</si>
  <si>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</si>
  <si>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</si>
  <si>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</si>
  <si>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</si>
  <si>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</si>
  <si>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</si>
  <si>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</si>
  <si>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</si>
  <si>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</si>
  <si>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</si>
  <si>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</si>
  <si>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</si>
  <si>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</si>
  <si>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</si>
  <si>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</si>
  <si>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</si>
  <si>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</si>
  <si>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</si>
  <si>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</si>
  <si>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</si>
  <si>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</si>
  <si>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</si>
  <si>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</si>
  <si>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</si>
  <si>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</si>
  <si>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</si>
  <si>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</si>
  <si>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</si>
  <si>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</si>
  <si>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</si>
  <si>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</si>
  <si>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</si>
  <si>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</si>
  <si>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</si>
  <si>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</si>
  <si>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</si>
  <si>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</si>
  <si>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</si>
  <si>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</si>
  <si>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</si>
  <si>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</si>
  <si>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</si>
  <si>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</si>
  <si>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</si>
  <si>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</si>
  <si>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</si>
  <si>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</si>
  <si>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</si>
  <si>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</si>
  <si>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</si>
  <si>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</si>
  <si>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</si>
  <si>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</si>
  <si>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</si>
  <si>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</si>
  <si>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</si>
  <si>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</si>
  <si>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</si>
  <si>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</si>
  <si>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</si>
  <si>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</si>
  <si>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</si>
  <si>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</si>
  <si>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</si>
  <si>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</si>
  <si>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</si>
  <si>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</si>
  <si>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</si>
  <si>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</si>
  <si>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</si>
  <si>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</si>
  <si>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</si>
  <si>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</si>
  <si>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</si>
  <si>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</si>
  <si>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</si>
  <si>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</si>
  <si>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</si>
  <si>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</si>
  <si>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</si>
  <si>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</si>
  <si>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</si>
  <si>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</si>
  <si>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</si>
  <si>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</si>
  <si>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</si>
  <si>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</si>
  <si>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</si>
  <si>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</si>
  <si>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</si>
  <si>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</si>
  <si>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</si>
  <si>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</si>
  <si>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</si>
  <si>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</si>
  <si>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</si>
  <si>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</si>
  <si>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</si>
  <si>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</si>
  <si>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</si>
  <si>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</si>
  <si>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</si>
  <si>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</si>
  <si>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</si>
  <si>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</si>
  <si>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</si>
  <si>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</si>
  <si>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</si>
  <si>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</si>
  <si>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</si>
  <si>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</si>
  <si>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</si>
  <si>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</si>
  <si>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</si>
  <si>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</si>
  <si>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</si>
  <si>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</si>
  <si>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</si>
  <si>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</si>
  <si>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</si>
  <si>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</si>
  <si>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</si>
  <si>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</si>
  <si>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</si>
  <si>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</si>
  <si>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</si>
  <si>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</si>
  <si>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</si>
  <si>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</si>
  <si>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</si>
  <si>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</si>
  <si>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</si>
  <si>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</si>
  <si>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</si>
  <si>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</si>
  <si>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</si>
  <si>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</si>
  <si>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</si>
  <si>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</si>
  <si>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</si>
  <si>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</si>
  <si>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</si>
  <si>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</si>
  <si>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</si>
  <si>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</si>
  <si>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</si>
  <si>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</si>
  <si>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</si>
  <si>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</si>
  <si>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</si>
  <si>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</si>
  <si>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</si>
  <si>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</si>
  <si>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</si>
  <si>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</si>
  <si>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</si>
  <si>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</si>
  <si>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</si>
  <si>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</si>
  <si>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</si>
  <si>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</si>
  <si>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</si>
  <si>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</si>
  <si>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</si>
  <si>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</si>
  <si>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</si>
  <si>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</si>
  <si>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</si>
  <si>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</si>
  <si>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</si>
  <si>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</si>
  <si>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</si>
  <si>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</si>
  <si>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</si>
  <si>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</si>
  <si>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</si>
  <si>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</si>
  <si>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</si>
  <si>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</si>
  <si>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</si>
  <si>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</si>
  <si>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</si>
  <si>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</si>
  <si>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</si>
  <si>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</si>
  <si>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</si>
  <si>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</si>
  <si>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</si>
  <si>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</si>
  <si>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</si>
  <si>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</si>
  <si>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</si>
  <si>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</si>
  <si>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</si>
  <si>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</si>
  <si>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</si>
  <si>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</si>
  <si>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</si>
  <si>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</si>
  <si>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</si>
  <si>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</si>
  <si>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</si>
  <si>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</si>
  <si>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</si>
  <si>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</si>
  <si>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</si>
  <si>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</si>
  <si>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</si>
  <si>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</si>
  <si>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</si>
  <si>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</si>
  <si>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</si>
  <si>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</si>
  <si>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</si>
  <si>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</si>
  <si>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</si>
  <si>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</si>
  <si>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</si>
  <si>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</si>
  <si>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</si>
  <si>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</si>
  <si>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</si>
  <si>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</si>
  <si>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</si>
  <si>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</si>
  <si>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</si>
  <si>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</si>
  <si>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</si>
  <si>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</si>
  <si>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</si>
  <si>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</si>
  <si>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</si>
  <si>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</si>
  <si>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</si>
  <si>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</si>
  <si>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</si>
  <si>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</si>
  <si>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</si>
  <si>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</si>
  <si>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</si>
  <si>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</si>
  <si>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</si>
  <si>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</si>
  <si>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</si>
  <si>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</si>
  <si>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</si>
  <si>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</si>
  <si>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</si>
  <si>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</si>
  <si>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</si>
  <si>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</si>
  <si>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</si>
  <si>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</si>
  <si>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</si>
  <si>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</si>
  <si>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</si>
  <si>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</si>
  <si>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</si>
  <si>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</si>
  <si>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</si>
  <si>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</si>
  <si>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</si>
  <si>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</si>
  <si>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</si>
  <si>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</si>
  <si>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</si>
  <si>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</si>
  <si>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</si>
  <si>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</si>
  <si>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</si>
  <si>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</si>
  <si>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</si>
  <si>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</si>
  <si>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</si>
  <si>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</si>
  <si>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</si>
  <si>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</si>
  <si>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</si>
  <si>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</si>
  <si>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</si>
  <si>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</si>
  <si>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</si>
  <si>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</si>
  <si>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</si>
  <si>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</si>
  <si>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</si>
  <si>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</si>
  <si>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</si>
  <si>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</si>
  <si>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</si>
  <si>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</si>
  <si>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</si>
  <si>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</si>
  <si>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</si>
  <si>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</si>
  <si>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</si>
  <si>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</si>
  <si>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</si>
  <si>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</si>
  <si>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</si>
  <si>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</si>
  <si>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</si>
  <si>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</si>
  <si>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</si>
  <si>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</si>
  <si>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</si>
  <si>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</si>
  <si>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</si>
  <si>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</si>
  <si>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</si>
  <si>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</si>
  <si>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</si>
  <si>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</si>
  <si>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</si>
  <si>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</si>
  <si>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</si>
  <si>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</si>
  <si>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</si>
  <si>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</si>
  <si>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</si>
  <si>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</si>
  <si>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</si>
  <si>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</si>
  <si>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</si>
  <si>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</si>
  <si>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</si>
  <si>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</si>
  <si>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</si>
  <si>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</si>
  <si>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</si>
  <si>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</si>
  <si>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</si>
  <si>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</si>
  <si>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</si>
  <si>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</si>
  <si>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</si>
  <si>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</si>
  <si>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</si>
  <si>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</si>
  <si>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</si>
  <si>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</si>
  <si>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</si>
  <si>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</si>
  <si>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</si>
  <si>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</si>
  <si>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</si>
  <si>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</si>
  <si>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</si>
  <si>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</si>
  <si>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</si>
  <si>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</si>
  <si>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</si>
  <si>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</si>
  <si>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</si>
  <si>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</si>
  <si>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</si>
  <si>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</si>
  <si>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</si>
  <si>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</si>
  <si>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</si>
  <si>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</si>
  <si>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</si>
  <si>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</si>
  <si>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</si>
  <si>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</si>
  <si>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</si>
  <si>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</si>
  <si>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</si>
  <si>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</si>
  <si>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</si>
  <si>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</si>
  <si>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</si>
  <si>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</si>
  <si>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</si>
  <si>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</si>
  <si>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</si>
  <si>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</si>
  <si>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</si>
  <si>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</si>
  <si>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</si>
  <si>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</si>
  <si>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</si>
  <si>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</si>
  <si>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</si>
  <si>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</si>
  <si>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</si>
  <si>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</si>
  <si>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</si>
  <si>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</si>
  <si>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</si>
  <si>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</si>
  <si>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</si>
  <si>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</si>
  <si>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</si>
  <si>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</si>
  <si>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</si>
  <si>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</si>
  <si>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</si>
  <si>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</si>
  <si>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</si>
  <si>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</si>
  <si>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</si>
  <si>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</si>
  <si>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</si>
  <si>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</si>
  <si>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</si>
  <si>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</si>
  <si>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</si>
  <si>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</si>
  <si>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</si>
  <si>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</si>
  <si>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</si>
  <si>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</si>
  <si>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</si>
  <si>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</si>
  <si>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</si>
  <si>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</si>
  <si>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</si>
  <si>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</si>
  <si>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</si>
  <si>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</si>
  <si>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</si>
  <si>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</si>
  <si>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</si>
  <si>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</si>
  <si>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</si>
  <si>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</si>
  <si>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</si>
  <si>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</si>
  <si>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</si>
  <si>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</si>
  <si>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</si>
  <si>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</si>
  <si>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</si>
  <si>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</si>
  <si>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</si>
  <si>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</si>
  <si>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</si>
  <si>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</si>
  <si>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</si>
  <si>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</si>
  <si>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</si>
  <si>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</si>
  <si>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</si>
  <si>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</si>
  <si>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</si>
  <si>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</si>
  <si>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</si>
  <si>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</si>
  <si>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</si>
  <si>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</si>
  <si>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</si>
  <si>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</si>
  <si>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</si>
  <si>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</si>
  <si>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</si>
  <si>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</si>
  <si>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</si>
  <si>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</si>
  <si>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</si>
  <si>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</si>
  <si>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</si>
  <si>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</si>
  <si>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</si>
  <si>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</si>
  <si>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</si>
  <si>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</si>
  <si>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</si>
  <si>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</si>
  <si>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</si>
  <si>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</si>
  <si>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</si>
  <si>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</si>
  <si>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</si>
  <si>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</si>
  <si>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</si>
  <si>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</si>
  <si>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</si>
  <si>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</si>
  <si>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</si>
  <si>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</si>
  <si>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</si>
  <si>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</si>
  <si>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</si>
  <si>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</si>
  <si>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</si>
  <si>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</si>
  <si>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</si>
  <si>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</si>
  <si>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</si>
  <si>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</si>
  <si>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</si>
  <si>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</si>
  <si>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</si>
  <si>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</si>
  <si>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</si>
  <si>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</si>
  <si>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</si>
  <si>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</si>
  <si>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</si>
  <si>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</si>
  <si>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</si>
  <si>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</si>
  <si>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</si>
  <si>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</si>
  <si>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</si>
  <si>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</si>
  <si>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</si>
  <si>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</si>
  <si>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</si>
  <si>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</si>
  <si>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</si>
  <si>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</si>
  <si>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</si>
  <si>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</si>
  <si>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</si>
  <si>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</si>
  <si>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</si>
  <si>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</si>
  <si>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</si>
  <si>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</si>
  <si>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</si>
  <si>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</si>
  <si>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</si>
  <si>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</si>
  <si>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</si>
  <si>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</si>
  <si>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</si>
  <si>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</si>
  <si>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</si>
  <si>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</si>
  <si>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</si>
  <si>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</si>
  <si>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</si>
  <si>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</si>
  <si>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</si>
  <si>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</si>
  <si>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</si>
  <si>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</si>
  <si>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</si>
  <si>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</si>
  <si>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</si>
  <si>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</si>
  <si>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</si>
  <si>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</si>
  <si>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</si>
  <si>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</si>
  <si>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</si>
  <si>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</si>
  <si>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</si>
  <si>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</si>
  <si>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</si>
  <si>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</si>
  <si>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</si>
  <si>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</si>
  <si>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</si>
  <si>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</si>
  <si>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</si>
  <si>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</si>
  <si>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</si>
  <si>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</si>
  <si>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</si>
  <si>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</si>
  <si>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</si>
  <si>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</si>
  <si>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</si>
  <si>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</si>
  <si>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</si>
  <si>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</si>
  <si>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</si>
  <si>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</si>
  <si>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</si>
  <si>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</si>
  <si>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</si>
  <si>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</si>
  <si>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</si>
  <si>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</si>
  <si>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</si>
  <si>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</si>
  <si>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</si>
  <si>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</si>
  <si>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</si>
  <si>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</si>
  <si>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</si>
  <si>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</si>
  <si>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</si>
  <si>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</si>
  <si>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</si>
  <si>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</si>
  <si>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</si>
  <si>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</si>
  <si>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</si>
  <si>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</si>
  <si>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</si>
  <si>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</si>
  <si>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</si>
  <si>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</si>
  <si>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</si>
  <si>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</si>
  <si>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</si>
  <si>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</si>
  <si>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</si>
  <si>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</si>
  <si>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</si>
  <si>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</si>
  <si>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</si>
  <si>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</si>
  <si>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</si>
  <si>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</si>
  <si>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</si>
  <si>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</si>
  <si>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</si>
  <si>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</si>
  <si>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</si>
  <si>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</si>
  <si>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</si>
  <si>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</si>
  <si>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</si>
  <si>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</si>
  <si>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</si>
  <si>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</si>
  <si>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</si>
  <si>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</si>
  <si>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</si>
  <si>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</si>
  <si>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</si>
  <si>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</si>
  <si>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</si>
  <si>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</si>
  <si>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</si>
  <si>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</si>
  <si>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</si>
  <si>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</si>
  <si>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</si>
  <si>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</si>
  <si>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</si>
  <si>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</si>
  <si>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</si>
  <si>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</si>
  <si>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</si>
  <si>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</si>
  <si>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</si>
  <si>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</si>
  <si>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</si>
  <si>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</si>
  <si>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</si>
  <si>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</si>
  <si>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</si>
  <si>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</si>
  <si>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</si>
  <si>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</si>
  <si>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</si>
  <si>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</si>
  <si>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</si>
  <si>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</si>
  <si>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</si>
  <si>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</si>
  <si>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</si>
  <si>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</si>
  <si>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</si>
  <si>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</si>
  <si>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</si>
  <si>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</si>
  <si>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</si>
  <si>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</si>
  <si>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</si>
  <si>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</si>
  <si>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</si>
  <si>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</si>
  <si>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</si>
  <si>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</si>
  <si>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</si>
  <si>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</si>
  <si>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</si>
  <si>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</si>
  <si>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</si>
  <si>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</si>
  <si>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</si>
  <si>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</si>
  <si>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</si>
  <si>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</si>
  <si>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</si>
  <si>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</si>
  <si>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</si>
  <si>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</si>
  <si>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</si>
  <si>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</si>
  <si>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</si>
  <si>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</si>
  <si>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</si>
  <si>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</si>
  <si>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</si>
  <si>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</si>
  <si>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</si>
  <si>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</si>
  <si>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</si>
  <si>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</si>
  <si>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</si>
  <si>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</si>
  <si>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</si>
  <si>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</si>
  <si>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</si>
  <si>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</si>
  <si>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</si>
  <si>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</si>
  <si>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</si>
  <si>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</si>
  <si>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</si>
  <si>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</si>
  <si>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</si>
  <si>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</si>
  <si>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</si>
  <si>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</si>
  <si>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</si>
  <si>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</si>
  <si>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</si>
  <si>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</si>
  <si>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</si>
  <si>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</si>
  <si>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</si>
  <si>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</si>
  <si>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</si>
  <si>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</si>
  <si>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</si>
  <si>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</si>
  <si>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</si>
  <si>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</si>
  <si>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</si>
  <si>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</si>
  <si>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</si>
  <si>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</si>
  <si>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</si>
  <si>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</si>
  <si>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</si>
  <si>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</si>
  <si>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</si>
  <si>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</si>
  <si>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</si>
  <si>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</si>
  <si>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</si>
  <si>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</si>
  <si>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</si>
  <si>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</si>
  <si>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</si>
  <si>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</si>
  <si>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</si>
  <si>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</si>
  <si>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</si>
  <si>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</si>
  <si>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</si>
  <si>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</si>
  <si>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</si>
  <si>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</si>
  <si>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</si>
  <si>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</si>
  <si>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</si>
  <si>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</si>
  <si>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</si>
  <si>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</si>
  <si>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</si>
  <si>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</si>
  <si>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</si>
  <si>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</si>
  <si>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</si>
  <si>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</si>
  <si>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</si>
  <si>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</si>
  <si>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</si>
  <si>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</si>
  <si>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</si>
  <si>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</si>
  <si>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</si>
  <si>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</si>
  <si>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</si>
  <si>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</si>
  <si>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</si>
  <si>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</si>
  <si>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</si>
  <si>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</si>
  <si>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</si>
  <si>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</si>
  <si>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</si>
  <si>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</si>
  <si>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</si>
  <si>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</si>
  <si>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</si>
  <si>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</si>
  <si>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</si>
  <si>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</si>
  <si>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</si>
  <si>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</si>
  <si>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</si>
  <si>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</si>
  <si>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</si>
  <si>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</si>
  <si>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</si>
  <si>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</si>
  <si>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</si>
  <si>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</si>
  <si>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</si>
  <si>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</si>
  <si>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</si>
  <si>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</si>
  <si>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</si>
  <si>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</si>
  <si>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</si>
  <si>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</si>
  <si>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</si>
  <si>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</si>
  <si>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</si>
  <si>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</si>
  <si>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</si>
  <si>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</si>
  <si>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</si>
  <si>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</si>
  <si>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</si>
  <si>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</si>
  <si>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</si>
  <si>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</si>
  <si>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</si>
  <si>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</si>
  <si>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</si>
  <si>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</si>
  <si>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</si>
  <si>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</si>
  <si>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</si>
  <si>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</si>
  <si>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</si>
  <si>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</si>
  <si>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</si>
  <si>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</si>
  <si>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</si>
  <si>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</si>
  <si>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</si>
  <si>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</si>
  <si>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</si>
  <si>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</si>
  <si>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</si>
  <si>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</si>
  <si>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</si>
  <si>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</si>
  <si>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</si>
  <si>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</si>
  <si>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</si>
  <si>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</si>
  <si>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</si>
  <si>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</si>
  <si>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</si>
  <si>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</si>
  <si>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</si>
  <si>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</si>
  <si>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</si>
  <si>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</si>
  <si>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</si>
  <si>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</si>
  <si>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</si>
  <si>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</si>
  <si>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</si>
  <si>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</si>
  <si>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</si>
  <si>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</si>
  <si>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</si>
  <si>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</si>
  <si>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</si>
  <si>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</si>
  <si>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</si>
  <si>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</si>
  <si>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</si>
  <si>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</si>
  <si>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</si>
  <si>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</si>
  <si>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</si>
  <si>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</si>
  <si>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</si>
  <si>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</si>
  <si>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</si>
  <si>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</si>
  <si>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</si>
  <si>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</si>
  <si>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</si>
  <si>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</si>
  <si>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</si>
  <si>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</si>
  <si>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</si>
  <si>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</si>
  <si>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</si>
  <si>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</si>
  <si>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</si>
  <si>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</si>
  <si>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</si>
  <si>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</si>
  <si>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</si>
  <si>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</si>
  <si>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</si>
  <si>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</si>
  <si>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</si>
  <si>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</si>
  <si>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</si>
  <si>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</si>
  <si>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</si>
  <si>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</si>
  <si>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</si>
  <si>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</si>
  <si>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</si>
  <si>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</si>
  <si>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</si>
  <si>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</si>
  <si>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</si>
  <si>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</si>
  <si>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</si>
  <si>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</si>
  <si>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</si>
  <si>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</si>
  <si>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</si>
  <si>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</si>
  <si>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</si>
  <si>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</si>
  <si>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</si>
  <si>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</si>
  <si>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</si>
  <si>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</si>
  <si>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</si>
  <si>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</si>
  <si>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</si>
  <si>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</si>
  <si>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</si>
  <si>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</si>
  <si>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</si>
  <si>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</si>
  <si>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</si>
  <si>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</si>
  <si>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</si>
  <si>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</si>
  <si>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</si>
  <si>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</si>
  <si>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</si>
  <si>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</si>
  <si>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</si>
  <si>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</si>
  <si>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</si>
  <si>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</si>
  <si>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</si>
  <si>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</si>
  <si>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</si>
  <si>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</si>
  <si>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</si>
  <si>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</si>
  <si>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</si>
  <si>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</si>
  <si>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</si>
  <si>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</si>
  <si>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</si>
  <si>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</si>
  <si>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</si>
  <si>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</si>
  <si>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</si>
  <si>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</si>
  <si>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</si>
  <si>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</si>
  <si>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</si>
  <si>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</si>
  <si>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</si>
  <si>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</si>
  <si>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</si>
  <si>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</si>
  <si>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</si>
  <si>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</si>
  <si>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</si>
  <si>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</si>
  <si>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</si>
  <si>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</si>
  <si>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</si>
  <si>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</si>
  <si>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</si>
  <si>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</si>
  <si>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</si>
  <si>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</si>
  <si>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</si>
  <si>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</si>
  <si>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</si>
  <si>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</si>
  <si>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</si>
  <si>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</si>
  <si>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</si>
  <si>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</si>
  <si>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</si>
  <si>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</si>
  <si>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</si>
  <si>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</si>
  <si>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</si>
  <si>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</si>
  <si>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</si>
  <si>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</si>
  <si>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</si>
  <si>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</si>
  <si>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</si>
  <si>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</si>
  <si>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</si>
  <si>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</si>
  <si>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</si>
  <si>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</si>
  <si>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</si>
  <si>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</si>
  <si>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</si>
  <si>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</si>
  <si>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</si>
  <si>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</si>
  <si>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</si>
  <si>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</si>
  <si>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</si>
  <si>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</si>
  <si>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</si>
  <si>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</si>
  <si>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</si>
  <si>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</si>
  <si>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</si>
  <si>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</si>
  <si>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</si>
  <si>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</si>
  <si>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</si>
  <si>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</si>
  <si>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</si>
  <si>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</si>
  <si>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</si>
  <si>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</si>
  <si>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</si>
  <si>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</si>
  <si>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</si>
  <si>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</si>
  <si>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</si>
  <si>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</si>
  <si>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</si>
  <si>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</si>
  <si>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</si>
  <si>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</si>
  <si>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</si>
  <si>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</si>
  <si>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</si>
  <si>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</si>
  <si>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</si>
  <si>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</si>
  <si>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</si>
  <si>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</si>
  <si>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</si>
  <si>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</si>
  <si>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</si>
  <si>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</si>
  <si>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</si>
  <si>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</si>
  <si>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</si>
  <si>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</si>
  <si>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</si>
  <si>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</si>
  <si>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</si>
  <si>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</si>
  <si>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</si>
  <si>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</si>
  <si>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</si>
  <si>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</si>
  <si>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</si>
  <si>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</si>
  <si>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</si>
  <si>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</si>
  <si>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</si>
  <si>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</si>
  <si>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</si>
  <si>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</si>
  <si>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</si>
  <si>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</si>
  <si>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</si>
  <si>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</si>
  <si>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</si>
  <si>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</si>
  <si>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</si>
  <si>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</si>
  <si>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</si>
  <si>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</si>
  <si>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</si>
  <si>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</si>
  <si>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</si>
  <si>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</si>
  <si>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</si>
  <si>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</si>
  <si>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</si>
  <si>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</si>
  <si>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</si>
  <si>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</si>
  <si>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</si>
  <si>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</si>
  <si>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</si>
  <si>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</si>
  <si>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</si>
  <si>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</si>
  <si>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</si>
  <si>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</si>
  <si>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</si>
  <si>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</si>
  <si>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</si>
  <si>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</si>
  <si>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</si>
  <si>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</si>
  <si>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</si>
  <si>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</si>
  <si>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</si>
  <si>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</si>
  <si>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</si>
  <si>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</si>
  <si>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</si>
  <si>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</si>
  <si>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</si>
  <si>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</si>
  <si>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</si>
  <si>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</si>
  <si>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</si>
  <si>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</si>
  <si>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</si>
  <si>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</si>
  <si>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</si>
  <si>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</si>
  <si>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</si>
  <si>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</si>
  <si>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</si>
  <si>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</si>
  <si>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</si>
  <si>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</si>
  <si>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</si>
  <si>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</si>
  <si>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</si>
  <si>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</si>
  <si>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</si>
  <si>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</si>
  <si>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</si>
  <si>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</si>
  <si>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</si>
  <si>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</si>
  <si>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</si>
  <si>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</si>
  <si>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</si>
  <si>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</si>
  <si>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</si>
  <si>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</si>
  <si>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</si>
  <si>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</si>
  <si>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</si>
  <si>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</si>
  <si>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</si>
  <si>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</si>
  <si>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</si>
  <si>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</si>
  <si>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</si>
  <si>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</si>
  <si>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</si>
  <si>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</si>
  <si>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</si>
  <si>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</si>
  <si>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</si>
  <si>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</si>
  <si>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</si>
  <si>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</si>
  <si>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</si>
  <si>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</si>
  <si>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</si>
  <si>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</si>
  <si>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</si>
  <si>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</si>
  <si>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</si>
  <si>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</si>
  <si>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</si>
  <si>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</si>
  <si>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</si>
  <si>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</si>
  <si>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</si>
  <si>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</si>
  <si>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</si>
  <si>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</si>
  <si>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</si>
  <si>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</si>
  <si>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</si>
  <si>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</si>
  <si>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</si>
  <si>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</si>
  <si>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</si>
  <si>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</si>
  <si>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</si>
  <si>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</si>
  <si>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</si>
  <si>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</si>
  <si>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</si>
  <si>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</si>
  <si>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</si>
  <si>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</si>
  <si>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</si>
  <si>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</si>
  <si>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</si>
  <si>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</si>
  <si>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</si>
  <si>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</si>
  <si>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</si>
  <si>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</si>
  <si>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</si>
  <si>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</si>
  <si>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</si>
  <si>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</si>
  <si>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</si>
  <si>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</si>
  <si>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</si>
  <si>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</si>
  <si>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</si>
  <si>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</si>
  <si>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</si>
  <si>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</si>
  <si>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</si>
  <si>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</si>
  <si>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</si>
  <si>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</si>
  <si>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</si>
  <si>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</si>
  <si>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</si>
  <si>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</si>
  <si>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</si>
  <si>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</si>
  <si>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</si>
  <si>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</si>
  <si>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</si>
  <si>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</si>
  <si>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</si>
  <si>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</si>
  <si>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</si>
  <si>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</si>
  <si>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</si>
  <si>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</si>
  <si>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</si>
  <si>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</si>
  <si>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</si>
  <si>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</si>
  <si>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</si>
  <si>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</si>
  <si>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</si>
  <si>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</si>
  <si>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</si>
  <si>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</si>
  <si>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</si>
  <si>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</si>
  <si>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</si>
  <si>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</si>
  <si>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</si>
  <si>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</si>
  <si>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</si>
  <si>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</si>
  <si>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</si>
  <si>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</si>
  <si>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</si>
  <si>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</si>
  <si>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</si>
  <si>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</si>
  <si>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</si>
  <si>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</si>
  <si>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</si>
  <si>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</si>
  <si>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</si>
  <si>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</si>
  <si>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</si>
  <si>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</si>
  <si>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</si>
  <si>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</si>
  <si>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</si>
  <si>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</si>
  <si>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</si>
  <si>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</si>
  <si>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</si>
  <si>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</si>
  <si>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</si>
  <si>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</si>
  <si>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</si>
  <si>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</si>
  <si>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</si>
  <si>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</si>
  <si>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</si>
  <si>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</si>
  <si>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</si>
  <si>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</si>
  <si>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</si>
  <si>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</si>
  <si>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</si>
  <si>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</si>
  <si>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</si>
  <si>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</si>
  <si>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</si>
  <si>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</si>
  <si>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</si>
  <si>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</si>
  <si>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</si>
  <si>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</si>
  <si>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</si>
  <si>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</si>
  <si>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</si>
  <si>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</si>
  <si>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</si>
  <si>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</si>
  <si>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</si>
  <si>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</si>
  <si>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</si>
  <si>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</si>
  <si>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</si>
  <si>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</si>
  <si>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</si>
  <si>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</si>
  <si>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</si>
  <si>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</si>
  <si>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</si>
  <si>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</si>
  <si>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</si>
  <si>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</si>
  <si>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</si>
  <si>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</si>
  <si>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</si>
  <si>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</si>
  <si>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</si>
  <si>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</si>
  <si>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</si>
  <si>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</si>
  <si>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</si>
  <si>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</si>
  <si>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</si>
  <si>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</si>
  <si>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</si>
  <si>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</si>
  <si>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</si>
  <si>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</si>
  <si>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</si>
  <si>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</si>
  <si>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</si>
  <si>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</si>
  <si>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</si>
  <si>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</si>
  <si>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</si>
  <si>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</si>
  <si>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</si>
  <si>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</si>
  <si>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</si>
  <si>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</si>
  <si>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</si>
  <si>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</si>
  <si>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</si>
  <si>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</si>
  <si>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</si>
  <si>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</si>
  <si>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</si>
  <si>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</si>
  <si>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</si>
  <si>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</si>
  <si>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</si>
  <si>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</si>
  <si>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</si>
  <si>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</si>
  <si>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</si>
  <si>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</si>
  <si>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</si>
  <si>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</si>
  <si>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</si>
  <si>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</si>
  <si>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</si>
  <si>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</si>
  <si>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</si>
  <si>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</si>
  <si>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</si>
  <si>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</si>
  <si>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</si>
  <si>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</si>
  <si>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</si>
  <si>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</si>
  <si>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</si>
  <si>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</si>
  <si>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</si>
  <si>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</si>
  <si>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</si>
  <si>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</si>
  <si>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</si>
  <si>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</si>
  <si>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</si>
  <si>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</si>
  <si>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</si>
  <si>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</si>
  <si>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</si>
  <si>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</si>
  <si>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</si>
  <si>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</si>
  <si>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</si>
  <si>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</si>
  <si>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</si>
  <si>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</si>
  <si>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</si>
  <si>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</si>
  <si>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</si>
  <si>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</si>
  <si>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</si>
  <si>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</si>
  <si>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</si>
  <si>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</si>
  <si>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</si>
  <si>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</si>
  <si>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</si>
  <si>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</si>
  <si>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</si>
  <si>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</si>
  <si>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</si>
  <si>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</si>
  <si>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</si>
  <si>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</si>
  <si>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</si>
  <si>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</si>
  <si>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</si>
  <si>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</si>
  <si>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</si>
  <si>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</si>
  <si>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</si>
  <si>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</si>
  <si>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</si>
  <si>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</si>
  <si>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</si>
  <si>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</si>
  <si>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</si>
  <si>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</si>
  <si>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</si>
  <si>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</si>
  <si>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</si>
  <si>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</si>
  <si>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</si>
  <si>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</si>
  <si>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</si>
  <si>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</si>
  <si>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</si>
  <si>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</si>
  <si>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</si>
  <si>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</si>
  <si>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</si>
  <si>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</si>
  <si>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</si>
  <si>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</si>
  <si>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</si>
  <si>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</si>
  <si>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</si>
  <si>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</si>
  <si>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</si>
  <si>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</si>
  <si>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</si>
  <si>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</si>
  <si>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</si>
  <si>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</si>
  <si>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</si>
  <si>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</si>
  <si>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</si>
  <si>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</si>
  <si>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</si>
  <si>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</si>
  <si>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</si>
  <si>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</si>
  <si>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</si>
  <si>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</si>
  <si>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</si>
  <si>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</si>
  <si>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</si>
  <si>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</si>
  <si>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</si>
  <si>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</si>
  <si>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</si>
  <si>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</si>
  <si>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</si>
  <si>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</si>
  <si>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</si>
  <si>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</si>
  <si>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</si>
  <si>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</si>
  <si>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</si>
  <si>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</si>
  <si>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</si>
  <si>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</si>
  <si>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</si>
  <si>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</si>
  <si>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</si>
  <si>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</si>
  <si>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</si>
  <si>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</si>
  <si>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</si>
  <si>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</si>
  <si>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</si>
  <si>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</si>
  <si>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</si>
  <si>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</si>
  <si>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</si>
  <si>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</si>
  <si>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</si>
  <si>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</si>
  <si>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</si>
  <si>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</si>
  <si>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</si>
  <si>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</si>
  <si>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</si>
  <si>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</si>
  <si>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</si>
  <si>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</si>
  <si>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</si>
  <si>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</si>
  <si>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</si>
  <si>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</si>
  <si>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</si>
  <si>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</si>
  <si>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</si>
  <si>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</si>
  <si>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</si>
  <si>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</si>
  <si>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</si>
  <si>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</si>
  <si>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</si>
  <si>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</si>
  <si>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</si>
  <si>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</si>
  <si>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</si>
  <si>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</si>
  <si>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</si>
  <si>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</si>
  <si>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</si>
  <si>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</si>
  <si>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</si>
  <si>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</si>
  <si>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</si>
  <si>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</si>
  <si>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</si>
  <si>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</si>
  <si>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</si>
  <si>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</si>
  <si>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</si>
  <si>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</si>
  <si>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</si>
  <si>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</si>
  <si>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</si>
  <si>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</si>
  <si>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</si>
  <si>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</si>
  <si>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</si>
  <si>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</si>
  <si>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</si>
  <si>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</si>
  <si>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</si>
  <si>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</si>
  <si>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</si>
  <si>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</si>
  <si>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</si>
  <si>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</si>
  <si>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</si>
  <si>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</si>
  <si>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</si>
  <si>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</si>
  <si>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</si>
  <si>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</si>
  <si>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</si>
  <si>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</si>
  <si>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</si>
  <si>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</si>
  <si>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</si>
  <si>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</si>
  <si>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</si>
  <si>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</si>
  <si>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</si>
  <si>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</si>
  <si>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</si>
  <si>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</si>
  <si>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</si>
  <si>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</si>
  <si>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</si>
  <si>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</si>
  <si>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</si>
  <si>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</si>
  <si>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</si>
  <si>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</si>
  <si>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</si>
  <si>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</si>
  <si>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</si>
  <si>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</si>
  <si>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</si>
  <si>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</si>
  <si>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</si>
  <si>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</si>
  <si>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</si>
  <si>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</si>
  <si>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</si>
  <si>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</si>
  <si>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</si>
  <si>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</si>
  <si>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</si>
  <si>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</si>
  <si>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</si>
  <si>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</si>
  <si>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</si>
  <si>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</si>
  <si>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</si>
  <si>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</si>
  <si>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</si>
  <si>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</si>
  <si>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</si>
  <si>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</si>
  <si>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</si>
  <si>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</si>
  <si>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</si>
  <si>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</si>
  <si>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</si>
  <si>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</si>
  <si>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</si>
  <si>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</si>
  <si>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</si>
  <si>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</si>
  <si>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</si>
  <si>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</si>
  <si>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</si>
  <si>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</si>
  <si>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</si>
  <si>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</si>
  <si>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</si>
  <si>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</si>
  <si>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</si>
  <si>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</si>
  <si>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</si>
  <si>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</si>
  <si>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</si>
  <si>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</si>
  <si>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</si>
  <si>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</si>
  <si>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</si>
  <si>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</si>
  <si>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</si>
  <si>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</si>
  <si>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</si>
  <si>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</si>
  <si>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</si>
  <si>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</si>
  <si>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</si>
  <si>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</si>
  <si>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</si>
  <si>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</si>
  <si>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</si>
  <si>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</si>
  <si>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</si>
  <si>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</si>
  <si>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</si>
  <si>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</si>
  <si>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</si>
  <si>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</si>
  <si>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</si>
  <si>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</si>
  <si>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</si>
  <si>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</si>
  <si>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</si>
  <si>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</si>
  <si>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</si>
  <si>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</si>
  <si>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</si>
  <si>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</si>
  <si>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</si>
  <si>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</si>
  <si>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</si>
  <si>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</si>
  <si>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</si>
  <si>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</si>
  <si>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</si>
  <si>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</si>
  <si>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</si>
  <si>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</si>
  <si>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</si>
  <si>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</si>
  <si>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</si>
  <si>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</si>
  <si>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</si>
  <si>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</si>
  <si>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</si>
  <si>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</si>
  <si>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</si>
  <si>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</si>
  <si>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</si>
  <si>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</si>
  <si>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</si>
  <si>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</si>
  <si>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</si>
  <si>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</si>
  <si>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</si>
  <si>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</si>
  <si>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</si>
  <si>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</si>
  <si>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</si>
  <si>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</si>
  <si>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</si>
  <si>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</si>
  <si>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</si>
  <si>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</si>
  <si>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</si>
  <si>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</si>
  <si>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</si>
  <si>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</si>
  <si>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</si>
  <si>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</si>
  <si>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</si>
  <si>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</si>
  <si>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</si>
  <si>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</si>
  <si>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</si>
  <si>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</si>
  <si>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</si>
  <si>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</si>
  <si>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</si>
  <si>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</si>
  <si>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</si>
  <si>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</si>
  <si>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</si>
  <si>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</si>
  <si>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</si>
  <si>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</si>
  <si>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</si>
  <si>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</si>
  <si>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</si>
  <si>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</si>
  <si>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</si>
  <si>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</si>
  <si>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</si>
  <si>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</si>
  <si>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</si>
  <si>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</si>
  <si>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</si>
  <si>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</si>
  <si>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</si>
  <si>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</si>
  <si>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</si>
  <si>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</si>
  <si>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</si>
  <si>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</si>
  <si>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</si>
  <si>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</si>
  <si>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</si>
  <si>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</si>
  <si>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</si>
  <si>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</si>
  <si>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</si>
  <si>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</si>
  <si>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</si>
  <si>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</si>
  <si>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</si>
  <si>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</si>
  <si>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</si>
  <si>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</si>
  <si>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</si>
  <si>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</si>
  <si>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</si>
  <si>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</si>
  <si>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</si>
  <si>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</si>
  <si>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</si>
  <si>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</si>
  <si>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</si>
  <si>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</si>
  <si>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</si>
  <si>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</si>
  <si>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</si>
  <si>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</si>
  <si>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</si>
  <si>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</si>
  <si>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</si>
  <si>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</si>
  <si>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</si>
  <si>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</si>
  <si>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</si>
  <si>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</si>
  <si>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</si>
  <si>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</si>
  <si>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</si>
  <si>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</si>
  <si>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</si>
  <si>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</si>
  <si>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</si>
  <si>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</si>
  <si>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</si>
  <si>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</si>
  <si>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</si>
  <si>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</si>
  <si>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</si>
  <si>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</si>
  <si>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</si>
  <si>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</si>
  <si>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</si>
  <si>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</si>
  <si>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</si>
  <si>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</si>
  <si>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</si>
  <si>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</si>
  <si>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</si>
  <si>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</si>
  <si>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</si>
  <si>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</si>
  <si>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</si>
  <si>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</si>
  <si>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</si>
  <si>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</si>
  <si>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</si>
  <si>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</si>
  <si>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</si>
  <si>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</si>
  <si>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</si>
  <si>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</si>
  <si>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</si>
  <si>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</si>
  <si>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</si>
  <si>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</si>
  <si>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</si>
  <si>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</si>
  <si>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</si>
  <si>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</si>
  <si>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</si>
  <si>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</si>
  <si>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</si>
  <si>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</si>
  <si>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</si>
  <si>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</si>
  <si>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</si>
  <si>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</si>
  <si>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</si>
  <si>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</si>
  <si>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</si>
  <si>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</si>
  <si>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</si>
  <si>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</si>
  <si>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</si>
  <si>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</si>
  <si>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</si>
  <si>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</si>
  <si>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</si>
  <si>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</si>
  <si>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</si>
  <si>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</si>
  <si>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</si>
  <si>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</si>
  <si>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</si>
  <si>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</si>
  <si>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</si>
  <si>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</si>
  <si>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</si>
  <si>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</si>
  <si>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</si>
  <si>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</si>
  <si>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</si>
  <si>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</si>
  <si>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</si>
  <si>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</si>
  <si>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</si>
  <si>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</si>
  <si>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</si>
  <si>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</si>
  <si>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</si>
  <si>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</si>
  <si>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</si>
  <si>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</si>
  <si>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</si>
  <si>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</si>
  <si>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</si>
  <si>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</si>
  <si>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</si>
  <si>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</si>
  <si>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</si>
  <si>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</si>
  <si>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</si>
  <si>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</si>
  <si>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</si>
  <si>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</si>
  <si>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</si>
  <si>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</si>
  <si>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</si>
  <si>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</si>
  <si>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</si>
  <si>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</si>
  <si>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</si>
  <si>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</si>
  <si>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</si>
  <si>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</si>
  <si>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</si>
  <si>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</si>
  <si>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</si>
  <si>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</si>
  <si>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</si>
  <si>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</si>
  <si>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</si>
  <si>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</si>
  <si>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</si>
  <si>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</si>
  <si>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</si>
  <si>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</si>
  <si>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</si>
  <si>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</si>
  <si>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</si>
  <si>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</si>
  <si>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</si>
  <si>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</si>
  <si>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</si>
  <si>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</si>
  <si>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</si>
  <si>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</si>
  <si>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</si>
  <si>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</si>
  <si>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</si>
  <si>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</si>
  <si>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</si>
  <si>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</si>
  <si>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</si>
  <si>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</si>
  <si>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</si>
  <si>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</si>
  <si>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</si>
  <si>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</si>
  <si>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</si>
  <si>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</si>
  <si>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</si>
  <si>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</si>
  <si>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</si>
  <si>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</si>
  <si>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</si>
  <si>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</si>
  <si>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</si>
  <si>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</si>
  <si>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</si>
  <si>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</si>
  <si>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</si>
  <si>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</si>
  <si>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</si>
  <si>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</si>
  <si>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</si>
  <si>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</si>
  <si>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</si>
  <si>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</si>
  <si>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</si>
  <si>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</si>
  <si>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</si>
  <si>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</si>
  <si>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</si>
  <si>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</si>
  <si>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</si>
  <si>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</si>
  <si>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</si>
  <si>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</si>
  <si>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</si>
  <si>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</si>
  <si>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</si>
  <si>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</si>
  <si>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</si>
  <si>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</si>
  <si>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</si>
  <si>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</si>
  <si>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</si>
  <si>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</si>
  <si>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</si>
  <si>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</si>
  <si>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</si>
  <si>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</si>
  <si>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</si>
  <si>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</si>
  <si>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</si>
  <si>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</si>
  <si>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</si>
  <si>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</si>
  <si>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</si>
  <si>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</si>
  <si>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</si>
  <si>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</si>
  <si>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</si>
  <si>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</si>
  <si>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</si>
  <si>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</si>
  <si>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</si>
  <si>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</si>
  <si>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</si>
  <si>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</si>
  <si>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</si>
  <si>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</si>
  <si>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</si>
  <si>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</si>
  <si>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</si>
  <si>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</si>
  <si>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</si>
  <si>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</si>
  <si>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</si>
  <si>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</si>
  <si>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</si>
  <si>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</si>
  <si>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</si>
  <si>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</si>
  <si>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</si>
  <si>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</si>
  <si>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</si>
  <si>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</si>
  <si>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</si>
  <si>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</si>
  <si>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</si>
  <si>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</si>
  <si>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</si>
  <si>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</si>
  <si>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</si>
  <si>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</si>
  <si>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</si>
  <si>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</si>
  <si>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</si>
  <si>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</si>
  <si>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</si>
  <si>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</si>
  <si>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</si>
  <si>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</si>
  <si>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</si>
  <si>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</si>
  <si>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</si>
  <si>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</si>
  <si>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</si>
  <si>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</si>
  <si>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</si>
  <si>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</si>
  <si>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</si>
  <si>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</si>
  <si>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</si>
  <si>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</si>
  <si>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</si>
  <si>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</si>
  <si>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</si>
  <si>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</si>
  <si>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</si>
  <si>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</si>
  <si>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</si>
  <si>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</si>
  <si>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</si>
  <si>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</si>
  <si>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</si>
  <si>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</si>
  <si>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</si>
  <si>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</si>
  <si>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</si>
  <si>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</si>
  <si>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</si>
  <si>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</si>
  <si>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</si>
  <si>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</si>
  <si>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</si>
  <si>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</si>
  <si>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</si>
  <si>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</si>
  <si>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</si>
  <si>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</si>
  <si>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</si>
  <si>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</si>
  <si>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</si>
  <si>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</si>
  <si>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</si>
  <si>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</si>
  <si>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</si>
  <si>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</si>
  <si>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</si>
  <si>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</si>
  <si>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</si>
  <si>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</si>
  <si>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</si>
  <si>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</si>
  <si>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</si>
  <si>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</si>
  <si>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</si>
  <si>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</si>
  <si>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</si>
  <si>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</si>
  <si>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</si>
  <si>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</si>
  <si>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</si>
  <si>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</si>
  <si>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</si>
  <si>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</si>
  <si>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</si>
  <si>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</si>
  <si>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</si>
  <si>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</si>
  <si>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</si>
  <si>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</si>
  <si>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</si>
  <si>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</si>
  <si>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</si>
  <si>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</si>
  <si>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</si>
  <si>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</si>
  <si>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</si>
  <si>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</si>
  <si>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</si>
  <si>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</si>
  <si>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</si>
  <si>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</si>
  <si>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</si>
  <si>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</si>
  <si>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</si>
  <si>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</si>
  <si>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</si>
  <si>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</si>
  <si>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</si>
  <si>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</si>
  <si>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</si>
  <si>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</si>
  <si>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</si>
  <si>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</si>
  <si>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</si>
  <si>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</si>
  <si>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</si>
  <si>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</si>
  <si>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</si>
  <si>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</si>
  <si>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</si>
  <si>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</si>
  <si>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</si>
  <si>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</si>
  <si>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</si>
  <si>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</si>
  <si>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</si>
  <si>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</si>
  <si>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</si>
  <si>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</si>
  <si>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</si>
  <si>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</si>
  <si>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</si>
  <si>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</si>
  <si>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</si>
  <si>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</si>
  <si>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</si>
  <si>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</si>
  <si>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</si>
  <si>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</si>
  <si>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</si>
  <si>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</si>
  <si>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</si>
  <si>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</si>
  <si>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</si>
  <si>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</si>
  <si>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</si>
  <si>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</si>
  <si>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</si>
  <si>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</si>
  <si>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</si>
  <si>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</si>
  <si>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</si>
  <si>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</si>
  <si>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</si>
  <si>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</si>
  <si>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</si>
  <si>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</si>
  <si>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</si>
  <si>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</si>
  <si>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</si>
  <si>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</si>
  <si>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</si>
  <si>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</si>
  <si>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</si>
  <si>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</si>
  <si>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</si>
  <si>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</si>
  <si>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</si>
  <si>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</si>
  <si>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</si>
  <si>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</si>
  <si>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</si>
  <si>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</si>
  <si>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</si>
  <si>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</si>
  <si>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</si>
  <si>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</si>
  <si>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</si>
  <si>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</si>
  <si>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</si>
  <si>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</si>
  <si>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</si>
  <si>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</si>
  <si>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</si>
  <si>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</si>
  <si>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</si>
  <si>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</si>
  <si>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</si>
  <si>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</si>
  <si>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</si>
  <si>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</si>
  <si>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</si>
  <si>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</si>
  <si>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</si>
  <si>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</si>
  <si>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</si>
  <si>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</si>
  <si>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</si>
  <si>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</si>
  <si>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</si>
  <si>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</si>
  <si>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</si>
  <si>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</si>
  <si>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</si>
  <si>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</si>
  <si>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</si>
  <si>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</si>
  <si>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</si>
  <si>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</si>
  <si>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</si>
  <si>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</si>
  <si>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</si>
  <si>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</si>
  <si>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</si>
  <si>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</si>
  <si>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</si>
  <si>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</si>
  <si>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</si>
  <si>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</si>
  <si>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</si>
  <si>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</si>
  <si>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</si>
  <si>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</si>
  <si>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</si>
  <si>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</si>
  <si>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</si>
  <si>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</si>
  <si>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</si>
  <si>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</si>
  <si>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</si>
  <si>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</si>
  <si>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</si>
  <si>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</si>
  <si>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</si>
  <si>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</si>
  <si>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</si>
  <si>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</si>
  <si>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</si>
  <si>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</si>
  <si>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</si>
  <si>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</si>
  <si>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</si>
  <si>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</si>
  <si>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</si>
  <si>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</si>
  <si>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</si>
  <si>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</si>
  <si>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</si>
  <si>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</si>
  <si>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</si>
  <si>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</si>
  <si>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</si>
  <si>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</si>
  <si>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</si>
  <si>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</si>
  <si>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</si>
  <si>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</si>
  <si>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</si>
  <si>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</si>
  <si>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</si>
  <si>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</si>
  <si>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</si>
  <si>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</si>
  <si>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</si>
  <si>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</si>
  <si>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</si>
  <si>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</si>
  <si>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</si>
  <si>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</si>
  <si>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</si>
  <si>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</si>
  <si>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</si>
  <si>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</si>
  <si>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</si>
  <si>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</si>
  <si>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</si>
  <si>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</si>
  <si>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</si>
  <si>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</si>
  <si>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</si>
  <si>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</si>
  <si>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</si>
  <si>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</si>
  <si>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</si>
  <si>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</si>
  <si>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</si>
  <si>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</si>
  <si>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</si>
  <si>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</si>
  <si>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</si>
  <si>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</si>
  <si>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</si>
  <si>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</si>
  <si>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</si>
  <si>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</si>
  <si>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</si>
  <si>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</si>
  <si>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</si>
  <si>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</si>
  <si>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</si>
  <si>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</si>
  <si>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</si>
  <si>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</si>
  <si>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</si>
  <si>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</si>
  <si>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</si>
  <si>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</si>
  <si>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</si>
  <si>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</si>
  <si>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</si>
  <si>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</si>
  <si>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</si>
  <si>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</si>
  <si>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</si>
  <si>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</si>
  <si>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</si>
  <si>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</si>
  <si>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</si>
  <si>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</si>
  <si>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</si>
  <si>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</si>
  <si>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</si>
  <si>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</si>
  <si>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</si>
  <si>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</si>
  <si>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</si>
  <si>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</si>
  <si>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</si>
  <si>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</si>
  <si>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</si>
  <si>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</si>
  <si>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</si>
  <si>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</si>
  <si>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</si>
  <si>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</si>
  <si>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</si>
  <si>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</si>
  <si>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</si>
  <si>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</si>
  <si>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</si>
  <si>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</si>
  <si>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</si>
  <si>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</si>
  <si>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</si>
  <si>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</si>
  <si>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</si>
  <si>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</si>
  <si>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</si>
  <si>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</si>
  <si>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</si>
  <si>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</si>
  <si>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</si>
  <si>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</si>
  <si>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</si>
  <si>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</si>
  <si>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</si>
  <si>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</si>
  <si>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</si>
  <si>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</si>
  <si>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</si>
  <si>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</si>
  <si>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</si>
  <si>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</si>
  <si>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</si>
  <si>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</si>
  <si>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</si>
  <si>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</si>
  <si>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</si>
  <si>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</si>
  <si>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</si>
  <si>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</si>
  <si>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</si>
  <si>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</si>
  <si>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</si>
  <si>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</si>
  <si>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</si>
  <si>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</si>
  <si>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</si>
  <si>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</si>
  <si>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</si>
  <si>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</si>
  <si>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</si>
  <si>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</si>
  <si>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</si>
  <si>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</si>
  <si>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</si>
  <si>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</si>
  <si>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</si>
  <si>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</si>
  <si>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</si>
  <si>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</si>
  <si>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</si>
  <si>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</si>
  <si>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</si>
  <si>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</si>
  <si>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</si>
  <si>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</si>
  <si>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</si>
  <si>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</si>
  <si>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</si>
  <si>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</si>
  <si>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</si>
  <si>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</si>
  <si>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</si>
  <si>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</si>
  <si>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</si>
  <si>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</si>
  <si>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</si>
  <si>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</si>
  <si>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</si>
  <si>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</si>
  <si>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</si>
  <si>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</si>
  <si>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</si>
  <si>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</si>
  <si>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</si>
  <si>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</si>
  <si>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</si>
  <si>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</si>
  <si>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</si>
  <si>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</si>
  <si>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</si>
  <si>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</si>
  <si>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</si>
  <si>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</si>
  <si>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</si>
  <si>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</si>
  <si>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</si>
  <si>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</si>
  <si>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</si>
  <si>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</si>
  <si>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</si>
  <si>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</si>
  <si>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</si>
  <si>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</si>
  <si>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</si>
  <si>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</si>
  <si>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</si>
  <si>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</si>
  <si>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</si>
  <si>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</si>
  <si>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</si>
  <si>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</si>
  <si>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</si>
  <si>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</si>
  <si>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</si>
  <si>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</si>
  <si>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</si>
  <si>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</si>
  <si>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</si>
  <si>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</si>
  <si>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</si>
  <si>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</si>
  <si>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</si>
  <si>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</si>
  <si>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</si>
  <si>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</si>
  <si>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</si>
  <si>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</si>
  <si>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</si>
  <si>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</si>
  <si>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</si>
  <si>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</si>
  <si>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</si>
  <si>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</si>
  <si>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</si>
  <si>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</si>
  <si>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</si>
  <si>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</si>
  <si>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</si>
  <si>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</si>
  <si>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</si>
  <si>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</si>
  <si>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</si>
  <si>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</si>
  <si>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</si>
  <si>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</si>
  <si>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</si>
  <si>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</si>
  <si>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</si>
  <si>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</si>
  <si>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</si>
  <si>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</si>
  <si>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</si>
  <si>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</si>
  <si>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</si>
  <si>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</si>
  <si>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</si>
  <si>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</si>
  <si>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</si>
  <si>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</si>
  <si>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</si>
  <si>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</si>
  <si>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</si>
  <si>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</si>
  <si>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</si>
  <si>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</si>
  <si>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</si>
  <si>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</si>
  <si>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</si>
  <si>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</si>
  <si>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</si>
  <si>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</si>
  <si>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</si>
  <si>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</si>
  <si>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</si>
  <si>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</si>
  <si>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</si>
  <si>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</si>
  <si>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</si>
  <si>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</si>
  <si>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</si>
  <si>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</si>
  <si>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</si>
  <si>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</si>
  <si>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</si>
  <si>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</si>
  <si>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</si>
  <si>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</si>
  <si>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</si>
  <si>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</si>
  <si>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</si>
  <si>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</si>
  <si>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</si>
  <si>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</si>
  <si>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</si>
  <si>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</si>
  <si>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</si>
  <si>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</si>
  <si>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</si>
  <si>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</si>
  <si>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</si>
  <si>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</si>
  <si>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</si>
  <si>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</si>
  <si>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</si>
  <si>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</si>
  <si>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</si>
  <si>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</si>
  <si>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</si>
  <si>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</si>
  <si>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</si>
  <si>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</si>
  <si>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</si>
  <si>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</si>
  <si>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</si>
  <si>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</si>
  <si>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</si>
  <si>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</si>
  <si>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</si>
  <si>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</si>
  <si>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</si>
  <si>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</si>
  <si>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</si>
  <si>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</si>
  <si>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</si>
  <si>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</si>
  <si>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</si>
  <si>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</si>
  <si>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</si>
  <si>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</si>
  <si>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</si>
  <si>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</si>
  <si>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</si>
  <si>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</si>
  <si>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</si>
  <si>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</si>
  <si>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</si>
  <si>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</si>
  <si>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</si>
  <si>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</si>
  <si>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</si>
  <si>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</si>
  <si>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</si>
  <si>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</si>
  <si>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</si>
  <si>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</si>
  <si>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</si>
  <si>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</si>
  <si>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</si>
  <si>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</si>
  <si>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</si>
  <si>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</si>
  <si>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</si>
  <si>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</si>
  <si>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</si>
  <si>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</si>
  <si>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</si>
  <si>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</si>
  <si>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</si>
  <si>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</si>
  <si>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</si>
  <si>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</si>
  <si>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</si>
  <si>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</si>
  <si>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</si>
  <si>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</si>
  <si>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</si>
  <si>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</si>
  <si>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</si>
  <si>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</si>
  <si>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</si>
  <si>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</si>
  <si>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</si>
  <si>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</si>
  <si>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</si>
  <si>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</si>
  <si>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</si>
  <si>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</si>
  <si>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</si>
  <si>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</si>
  <si>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</si>
  <si>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</si>
  <si>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</si>
  <si>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</si>
  <si>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</si>
  <si>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</si>
  <si>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</si>
  <si>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</si>
  <si>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</si>
  <si>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</si>
  <si>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</si>
  <si>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</si>
  <si>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</si>
  <si>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</si>
  <si>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</si>
  <si>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</si>
  <si>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</si>
  <si>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</si>
  <si>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</si>
  <si>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</si>
  <si>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</si>
  <si>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</si>
  <si>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</si>
  <si>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</si>
  <si>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</si>
  <si>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</si>
  <si>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</si>
  <si>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</si>
  <si>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</si>
  <si>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</si>
  <si>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</si>
  <si>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</si>
  <si>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</si>
  <si>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</si>
  <si>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</si>
  <si>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</si>
  <si>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</si>
  <si>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</si>
  <si>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</si>
  <si>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</si>
  <si>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</si>
  <si>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</si>
  <si>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</si>
  <si>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</si>
  <si>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</si>
  <si>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</si>
  <si>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</si>
  <si>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</si>
  <si>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</si>
  <si>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</si>
  <si>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</si>
  <si>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</si>
  <si>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</si>
  <si>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</si>
  <si>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</si>
  <si>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</si>
  <si>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</si>
  <si>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</si>
  <si>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</si>
  <si>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</si>
  <si>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</si>
  <si>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</si>
  <si>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</si>
  <si>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</si>
  <si>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</si>
  <si>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</si>
  <si>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</si>
  <si>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</si>
  <si>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</si>
  <si>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</si>
  <si>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</si>
  <si>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</si>
  <si>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</si>
  <si>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</si>
  <si>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</si>
  <si>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</si>
  <si>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</si>
  <si>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</si>
  <si>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</si>
  <si>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</si>
  <si>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</si>
  <si>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</si>
  <si>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</si>
  <si>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</si>
  <si>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</si>
  <si>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</si>
  <si>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</si>
  <si>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</si>
  <si>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</si>
  <si>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</si>
  <si>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</si>
  <si>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</si>
  <si>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</si>
  <si>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</si>
  <si>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</si>
  <si>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</si>
  <si>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</si>
  <si>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</si>
  <si>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</si>
  <si>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</si>
  <si>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</si>
  <si>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</si>
  <si>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</si>
  <si>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</si>
  <si>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</si>
  <si>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</si>
  <si>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</si>
  <si>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</si>
  <si>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</si>
  <si>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</si>
  <si>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</si>
  <si>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</si>
  <si>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</si>
  <si>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</si>
  <si>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</si>
  <si>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</si>
  <si>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</si>
  <si>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</si>
  <si>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</si>
  <si>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</si>
  <si>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</si>
  <si>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</si>
  <si>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</si>
  <si>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</si>
  <si>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</si>
  <si>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</si>
  <si>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</si>
  <si>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</si>
  <si>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</si>
  <si>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</si>
  <si>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</si>
  <si>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</si>
  <si>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</si>
  <si>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</si>
  <si>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</si>
  <si>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</si>
  <si>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</si>
  <si>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</si>
  <si>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</si>
  <si>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</si>
  <si>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</si>
  <si>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</si>
  <si>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</si>
  <si>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</si>
  <si>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</si>
  <si>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</si>
  <si>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</si>
  <si>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</si>
  <si>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</si>
  <si>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</si>
  <si>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</si>
  <si>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</si>
  <si>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</si>
  <si>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</si>
  <si>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</si>
  <si>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</si>
  <si>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</si>
  <si>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</si>
  <si>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</si>
  <si>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</si>
  <si>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</si>
  <si>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</si>
  <si>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</si>
  <si>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</si>
  <si>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</si>
  <si>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</si>
  <si>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</si>
  <si>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</si>
  <si>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</si>
  <si>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</si>
  <si>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</si>
  <si>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</si>
  <si>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</si>
  <si>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</si>
  <si>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</si>
  <si>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</si>
  <si>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</si>
  <si>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</si>
  <si>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</si>
  <si>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</si>
  <si>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</si>
  <si>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</si>
  <si>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</si>
  <si>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</si>
  <si>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</si>
  <si>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</si>
  <si>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</si>
  <si>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</si>
  <si>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</si>
  <si>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</si>
  <si>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</si>
  <si>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</si>
  <si>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</si>
  <si>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</si>
  <si>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</si>
  <si>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</si>
  <si>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</si>
  <si>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</si>
  <si>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</si>
  <si>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</si>
  <si>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</si>
  <si>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</si>
  <si>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</si>
  <si>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</si>
  <si>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</si>
  <si>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</si>
  <si>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</si>
  <si>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</si>
  <si>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</si>
  <si>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</si>
  <si>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</si>
  <si>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</si>
  <si>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</si>
  <si>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</si>
  <si>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</si>
  <si>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</si>
  <si>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</si>
  <si>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</si>
  <si>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</si>
  <si>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</si>
  <si>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</si>
  <si>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</si>
  <si>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</si>
  <si>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</si>
  <si>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</si>
  <si>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</si>
  <si>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</si>
  <si>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</si>
  <si>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</si>
  <si>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</si>
  <si>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</si>
  <si>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</si>
  <si>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</si>
  <si>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</si>
  <si>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</si>
  <si>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</si>
  <si>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</si>
  <si>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</si>
  <si>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</si>
  <si>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</si>
  <si>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</si>
  <si>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</si>
  <si>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</si>
  <si>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</si>
  <si>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</si>
  <si>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</si>
  <si>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</si>
  <si>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</si>
  <si>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</si>
  <si>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</si>
  <si>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</si>
  <si>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</si>
  <si>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</si>
  <si>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</si>
  <si>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</si>
  <si>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</si>
  <si>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</si>
  <si>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</si>
  <si>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</si>
  <si>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</si>
  <si>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</si>
  <si>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</si>
  <si>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</si>
  <si>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</si>
  <si>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</si>
  <si>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</si>
  <si>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</si>
  <si>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</si>
  <si>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</si>
  <si>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</si>
  <si>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</si>
  <si>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</si>
  <si>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</si>
  <si>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</si>
  <si>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</si>
  <si>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</si>
  <si>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</si>
  <si>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</si>
  <si>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</si>
  <si>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</si>
  <si>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</si>
  <si>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</si>
  <si>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</si>
  <si>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</si>
  <si>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</si>
  <si>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</si>
  <si>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</si>
  <si>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</si>
  <si>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</si>
  <si>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</si>
  <si>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</si>
  <si>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</si>
  <si>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</si>
  <si>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</si>
  <si>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</si>
  <si>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</si>
  <si>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</si>
  <si>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</si>
  <si>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</si>
  <si>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</si>
  <si>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</si>
  <si>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</si>
  <si>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</si>
  <si>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</si>
  <si>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</si>
  <si>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</si>
  <si>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</si>
  <si>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</si>
  <si>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</si>
  <si>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</si>
  <si>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</si>
  <si>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</si>
  <si>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</si>
  <si>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</si>
  <si>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</si>
  <si>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</si>
  <si>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</si>
  <si>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</si>
  <si>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</si>
  <si>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</si>
  <si>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</si>
  <si>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</si>
  <si>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</si>
  <si>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</si>
  <si>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</si>
  <si>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</si>
  <si>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</si>
  <si>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</si>
  <si>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</si>
  <si>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</si>
  <si>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</si>
  <si>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</si>
  <si>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</si>
  <si>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</si>
  <si>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</si>
  <si>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</si>
  <si>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</si>
  <si>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</si>
  <si>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</si>
  <si>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</si>
  <si>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</si>
  <si>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</si>
  <si>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</si>
  <si>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</si>
  <si>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</si>
  <si>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</si>
  <si>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</si>
  <si>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</si>
  <si>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</si>
  <si>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</si>
  <si>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</si>
  <si>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</si>
  <si>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</si>
  <si>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</si>
  <si>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</si>
  <si>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</si>
  <si>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</si>
  <si>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</si>
  <si>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</si>
  <si>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</si>
  <si>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</si>
  <si>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</si>
  <si>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</si>
  <si>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</si>
  <si>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</si>
  <si>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</si>
  <si>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</si>
  <si>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</si>
  <si>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</si>
  <si>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</si>
  <si>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</si>
  <si>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</si>
  <si>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</si>
  <si>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</si>
  <si>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</si>
  <si>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</si>
  <si>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</si>
  <si>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</si>
  <si>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</si>
  <si>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</si>
  <si>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</si>
  <si>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</si>
  <si>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</si>
  <si>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</si>
  <si>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</si>
  <si>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</si>
  <si>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</si>
  <si>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</si>
  <si>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</si>
  <si>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</si>
  <si>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</si>
  <si>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</si>
  <si>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</si>
  <si>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</si>
  <si>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</si>
  <si>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</si>
  <si>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</si>
  <si>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</si>
  <si>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</si>
  <si>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</si>
  <si>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</si>
  <si>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</si>
  <si>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</si>
  <si>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</si>
  <si>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</si>
  <si>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</si>
  <si>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</si>
  <si>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</si>
  <si>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</si>
  <si>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</si>
  <si>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</si>
  <si>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</si>
  <si>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</si>
  <si>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</si>
  <si>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</si>
  <si>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</si>
  <si>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</si>
  <si>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</si>
  <si>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</si>
  <si>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</si>
  <si>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</si>
  <si>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</si>
  <si>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</si>
  <si>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</si>
  <si>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</si>
  <si>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</si>
  <si>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</si>
  <si>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</si>
  <si>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</si>
  <si>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</si>
  <si>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</si>
  <si>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</si>
  <si>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</si>
  <si>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</si>
  <si>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</si>
  <si>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</si>
  <si>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</si>
  <si>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</si>
  <si>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</si>
  <si>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</si>
  <si>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</si>
  <si>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</si>
  <si>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</si>
  <si>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</si>
  <si>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</si>
  <si>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</si>
  <si>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</si>
  <si>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</si>
  <si>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</si>
  <si>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</si>
  <si>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</si>
  <si>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</si>
  <si>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</si>
  <si>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</si>
  <si>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</si>
  <si>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</si>
  <si>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</si>
  <si>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</si>
  <si>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</si>
  <si>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</si>
  <si>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</si>
  <si>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</si>
  <si>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</si>
  <si>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</si>
  <si>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</si>
  <si>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</si>
  <si>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</si>
  <si>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</si>
  <si>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</si>
  <si>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</si>
  <si>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</si>
  <si>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</si>
  <si>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</si>
  <si>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</si>
  <si>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</si>
  <si>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</si>
  <si>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</si>
  <si>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</si>
  <si>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</si>
  <si>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</si>
  <si>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</si>
  <si>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</si>
  <si>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</si>
  <si>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</si>
  <si>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</si>
  <si>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</si>
  <si>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</si>
  <si>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</si>
  <si>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</si>
  <si>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</si>
  <si>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</si>
  <si>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</si>
  <si>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</si>
  <si>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</si>
  <si>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</si>
  <si>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</si>
  <si>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</si>
  <si>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</si>
  <si>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</si>
  <si>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</si>
  <si>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</si>
  <si>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</si>
  <si>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</si>
  <si>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</si>
  <si>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</si>
  <si>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</si>
  <si>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</si>
  <si>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</si>
  <si>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</si>
  <si>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</si>
  <si>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</si>
  <si>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</si>
  <si>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</si>
  <si>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</si>
  <si>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</si>
  <si>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</si>
  <si>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</si>
  <si>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</si>
  <si>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</si>
  <si>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</si>
  <si>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</si>
  <si>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</si>
  <si>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</si>
  <si>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</si>
  <si>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</si>
  <si>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</si>
  <si>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</si>
  <si>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</si>
  <si>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</si>
  <si>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</si>
  <si>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</si>
  <si>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</si>
  <si>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</si>
  <si>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</si>
  <si>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</si>
  <si>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</si>
  <si>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</si>
  <si>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</si>
  <si>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</si>
  <si>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</si>
  <si>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</si>
  <si>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</si>
  <si>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</si>
  <si>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</si>
  <si>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</si>
  <si>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</si>
  <si>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</si>
  <si>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</si>
  <si>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</si>
  <si>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</si>
  <si>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</si>
  <si>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</si>
  <si>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</si>
  <si>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</si>
  <si>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</si>
  <si>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</si>
  <si>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</si>
  <si>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</si>
  <si>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</si>
  <si>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</si>
  <si>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</si>
  <si>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</si>
  <si>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</si>
  <si>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</si>
  <si>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</si>
  <si>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</si>
  <si>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</si>
  <si>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</si>
  <si>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</si>
  <si>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</si>
  <si>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</si>
  <si>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</si>
  <si>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</si>
  <si>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</si>
  <si>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</si>
  <si>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</si>
  <si>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</si>
  <si>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</si>
  <si>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</si>
  <si>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</si>
  <si>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</si>
  <si>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</si>
  <si>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</si>
  <si>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</si>
  <si>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</si>
  <si>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</si>
  <si>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</si>
  <si>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</si>
  <si>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</si>
  <si>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</si>
  <si>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</si>
  <si>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</si>
  <si>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</si>
  <si>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</si>
  <si>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</si>
  <si>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</si>
  <si>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</si>
  <si>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</si>
  <si>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</si>
  <si>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</si>
  <si>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</si>
  <si>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</si>
  <si>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</si>
  <si>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</si>
  <si>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</si>
  <si>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</si>
  <si>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</si>
  <si>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</si>
  <si>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</si>
  <si>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</si>
  <si>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</si>
  <si>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</si>
  <si>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</si>
  <si>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</si>
  <si>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</si>
  <si>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</si>
  <si>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</si>
  <si>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</si>
  <si>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</si>
  <si>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</si>
  <si>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</si>
  <si>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</si>
  <si>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</si>
  <si>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</si>
  <si>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</si>
  <si>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</si>
  <si>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</si>
  <si>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</si>
  <si>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</si>
  <si>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</si>
  <si>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</si>
  <si>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</si>
  <si>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</si>
  <si>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</si>
  <si>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</si>
  <si>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</si>
  <si>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</si>
  <si>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</si>
  <si>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</si>
  <si>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</si>
  <si>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</si>
  <si>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</si>
  <si>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</si>
  <si>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</si>
  <si>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</si>
  <si>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</si>
  <si>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</si>
  <si>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</si>
  <si>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</si>
  <si>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</si>
  <si>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</si>
  <si>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</si>
  <si>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</si>
  <si>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</si>
  <si>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</si>
  <si>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</si>
  <si>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</si>
  <si>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</si>
  <si>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</si>
  <si>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</si>
  <si>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</si>
  <si>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</si>
  <si>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</si>
  <si>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</si>
  <si>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</si>
  <si>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</si>
  <si>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</si>
  <si>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</si>
  <si>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</si>
  <si>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</si>
  <si>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</si>
  <si>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</si>
  <si>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</si>
  <si>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</si>
  <si>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</si>
  <si>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</si>
  <si>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</si>
  <si>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</si>
  <si>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</si>
  <si>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</si>
  <si>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</si>
  <si>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</si>
  <si>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</si>
  <si>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</si>
  <si>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</si>
  <si>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</si>
  <si>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</si>
  <si>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</si>
  <si>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</si>
  <si>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</si>
  <si>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</si>
  <si>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</si>
  <si>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</si>
  <si>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</si>
  <si>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</si>
  <si>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</si>
  <si>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</si>
  <si>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</si>
  <si>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</si>
  <si>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</si>
  <si>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</si>
  <si>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</si>
  <si>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</si>
  <si>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</si>
  <si>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</si>
  <si>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</si>
  <si>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</si>
  <si>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</si>
  <si>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</si>
  <si>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</si>
  <si>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</si>
  <si>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</si>
  <si>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</si>
  <si>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</si>
  <si>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</si>
  <si>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</si>
  <si>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</si>
  <si>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</si>
  <si>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</si>
  <si>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</si>
  <si>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</si>
  <si>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</si>
  <si>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</si>
  <si>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</si>
  <si>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</si>
  <si>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</si>
  <si>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</si>
  <si>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</si>
  <si>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</si>
  <si>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</si>
  <si>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</si>
  <si>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</si>
  <si>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</si>
  <si>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</si>
  <si>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</si>
  <si>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</si>
  <si>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</si>
  <si>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</si>
  <si>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</si>
  <si>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</si>
  <si>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</si>
  <si>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</si>
  <si>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</si>
  <si>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</si>
  <si>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</si>
  <si>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</si>
  <si>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</si>
  <si>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</si>
  <si>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</si>
  <si>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</si>
  <si>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</si>
  <si>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</si>
  <si>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</si>
  <si>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</si>
  <si>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</si>
  <si>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</si>
  <si>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</si>
  <si>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</si>
  <si>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</si>
  <si>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</si>
  <si>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</si>
  <si>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</si>
  <si>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</si>
  <si>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</si>
  <si>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</si>
  <si>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</si>
  <si>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</si>
  <si>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</si>
  <si>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</si>
  <si>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</si>
  <si>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</si>
  <si>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</si>
  <si>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</si>
  <si>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</si>
  <si>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</si>
  <si>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</si>
  <si>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</si>
  <si>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</si>
  <si>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</si>
  <si>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</si>
  <si>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</si>
  <si>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</si>
  <si>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</si>
  <si>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</si>
  <si>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</si>
  <si>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</si>
  <si>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</si>
  <si>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</si>
  <si>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</si>
  <si>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</si>
  <si>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</si>
  <si>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</si>
  <si>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</si>
  <si>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</si>
  <si>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</si>
  <si>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</si>
  <si>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</si>
  <si>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</si>
  <si>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</si>
  <si>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</si>
  <si>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</si>
  <si>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</si>
  <si>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</si>
  <si>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</si>
  <si>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</si>
  <si>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</si>
  <si>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</si>
  <si>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</si>
  <si>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</si>
  <si>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</si>
  <si>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</si>
  <si>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</si>
  <si>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</si>
  <si>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</si>
  <si>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</si>
  <si>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</si>
  <si>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</si>
  <si>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</si>
  <si>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</si>
  <si>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</si>
  <si>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</si>
  <si>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</si>
  <si>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</si>
  <si>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</si>
  <si>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</si>
  <si>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</si>
  <si>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</si>
  <si>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</si>
  <si>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</si>
  <si>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</si>
  <si>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</si>
  <si>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</si>
  <si>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</si>
  <si>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</si>
  <si>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</si>
  <si>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</si>
  <si>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</si>
  <si>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</si>
  <si>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</si>
  <si>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</si>
  <si>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</si>
  <si>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</si>
  <si>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</si>
  <si>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</si>
  <si>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</si>
  <si>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</si>
  <si>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</si>
  <si>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</si>
  <si>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</si>
  <si>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</si>
  <si>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</si>
  <si>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</si>
  <si>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</si>
  <si>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</si>
  <si>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</si>
  <si>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</si>
  <si>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</si>
  <si>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</si>
  <si>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</si>
  <si>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</si>
  <si>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</si>
  <si>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</si>
  <si>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</si>
  <si>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</si>
  <si>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</si>
  <si>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</si>
  <si>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</si>
  <si>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</si>
  <si>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</si>
  <si>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</si>
  <si>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</si>
  <si>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</si>
  <si>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</si>
  <si>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</si>
  <si>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</si>
  <si>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</si>
  <si>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</si>
  <si>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</si>
  <si>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</si>
  <si>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</si>
  <si>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</si>
  <si>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</si>
  <si>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</si>
  <si>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</si>
  <si>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</si>
  <si>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</si>
  <si>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</si>
  <si>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</si>
  <si>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</si>
  <si>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</si>
  <si>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</si>
  <si>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</si>
  <si>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</si>
  <si>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</si>
  <si>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</si>
  <si>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</si>
  <si>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</si>
  <si>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</si>
  <si>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</si>
  <si>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</si>
  <si>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</si>
  <si>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</si>
  <si>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</si>
  <si>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</si>
  <si>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</si>
  <si>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</si>
  <si>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</si>
  <si>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</si>
  <si>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</si>
  <si>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</si>
  <si>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</si>
  <si>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</si>
  <si>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</si>
  <si>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</si>
  <si>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</si>
  <si>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</si>
  <si>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</si>
  <si>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</si>
  <si>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</si>
  <si>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</si>
  <si>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</si>
  <si>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</si>
  <si>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</si>
  <si>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</si>
  <si>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</si>
  <si>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</si>
  <si>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</si>
  <si>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</si>
  <si>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</si>
  <si>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</si>
  <si>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</si>
  <si>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</si>
  <si>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</si>
  <si>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</si>
  <si>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</si>
  <si>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</si>
  <si>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</si>
  <si>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</si>
  <si>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</si>
  <si>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</si>
  <si>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</si>
  <si>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</si>
  <si>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</si>
  <si>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</si>
  <si>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</si>
  <si>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</si>
  <si>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</si>
  <si>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</si>
  <si>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</si>
  <si>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</si>
  <si>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</si>
  <si>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</si>
  <si>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</si>
  <si>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</si>
  <si>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</si>
  <si>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</si>
  <si>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</si>
  <si>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</si>
  <si>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</si>
  <si>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</si>
  <si>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</si>
  <si>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</si>
  <si>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</si>
  <si>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</si>
  <si>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</si>
  <si>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</si>
  <si>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</si>
  <si>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</si>
  <si>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</si>
  <si>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</si>
  <si>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</si>
  <si>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</si>
  <si>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</si>
  <si>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</si>
  <si>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</si>
  <si>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</si>
  <si>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</si>
  <si>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</si>
  <si>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</si>
  <si>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</si>
  <si>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</si>
  <si>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</si>
  <si>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</si>
  <si>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</si>
  <si>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</si>
  <si>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</si>
  <si>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</si>
  <si>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</si>
  <si>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</si>
  <si>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</si>
  <si>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</si>
  <si>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</si>
  <si>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</si>
  <si>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</si>
  <si>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</si>
  <si>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</si>
  <si>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</si>
  <si>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</si>
  <si>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</si>
  <si>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</si>
  <si>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</si>
  <si>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</si>
  <si>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</si>
  <si>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</si>
  <si>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</si>
  <si>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</si>
  <si>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</si>
  <si>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</si>
  <si>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</si>
  <si>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</si>
  <si>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</si>
  <si>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</si>
  <si>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</si>
  <si>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</si>
  <si>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</si>
  <si>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</si>
  <si>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</si>
  <si>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</si>
  <si>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</si>
  <si>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</si>
  <si>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</si>
  <si>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</si>
  <si>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</si>
  <si>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</si>
  <si>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</si>
  <si>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</si>
  <si>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</si>
  <si>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</si>
  <si>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</si>
  <si>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</si>
  <si>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</si>
  <si>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</si>
  <si>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</si>
  <si>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</si>
  <si>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</si>
  <si>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</si>
  <si>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</si>
  <si>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</si>
  <si>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</si>
  <si>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</si>
  <si>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</si>
  <si>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</si>
  <si>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</si>
  <si>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</si>
  <si>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</si>
  <si>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</si>
  <si>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</si>
  <si>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</si>
  <si>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</si>
  <si>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</si>
  <si>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</si>
  <si>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</si>
  <si>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</si>
  <si>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</si>
  <si>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</si>
  <si>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</si>
  <si>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</si>
  <si>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</si>
  <si>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</si>
  <si>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</si>
  <si>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</si>
  <si>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</si>
  <si>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</si>
  <si>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</si>
  <si>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</si>
  <si>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</si>
  <si>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</si>
  <si>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</si>
  <si>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</si>
  <si>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</si>
  <si>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</si>
  <si>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</si>
  <si>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</si>
  <si>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</si>
  <si>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</si>
  <si>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</si>
  <si>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</si>
  <si>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</si>
  <si>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</si>
  <si>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</si>
  <si>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</si>
  <si>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</si>
  <si>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</si>
  <si>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</si>
  <si>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</si>
  <si>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</si>
  <si>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</si>
  <si>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</si>
  <si>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</si>
  <si>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</si>
  <si>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</si>
  <si>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</si>
  <si>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</si>
  <si>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</si>
  <si>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</si>
  <si>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</si>
  <si>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</si>
  <si>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</si>
  <si>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</si>
  <si>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</si>
  <si>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</si>
  <si>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</si>
  <si>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</si>
  <si>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</si>
  <si>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</si>
  <si>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</si>
  <si>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</si>
  <si>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</si>
  <si>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</si>
  <si>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</si>
  <si>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</si>
  <si>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</si>
  <si>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</si>
  <si>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</si>
  <si>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</si>
  <si>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</si>
  <si>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</si>
  <si>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</si>
  <si>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</si>
  <si>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</si>
  <si>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</si>
  <si>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</si>
  <si>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</si>
  <si>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</si>
  <si>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</si>
  <si>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</si>
  <si>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</si>
  <si>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</si>
  <si>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</si>
  <si>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</si>
  <si>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</si>
  <si>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</si>
  <si>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</si>
  <si>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</si>
  <si>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</si>
  <si>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</si>
  <si>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</si>
  <si>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</si>
  <si>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</si>
  <si>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</si>
  <si>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</si>
  <si>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</si>
  <si>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</si>
  <si>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</si>
  <si>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</si>
  <si>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</si>
  <si>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</si>
  <si>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</si>
  <si>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</si>
  <si>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</si>
  <si>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</si>
  <si>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</si>
  <si>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</si>
  <si>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</si>
  <si>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</si>
  <si>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</si>
  <si>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</si>
  <si>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</si>
  <si>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</si>
  <si>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</si>
  <si>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</si>
  <si>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</si>
  <si>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</si>
  <si>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</si>
  <si>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</si>
  <si>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</si>
  <si>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</si>
  <si>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</si>
  <si>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</si>
  <si>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</si>
  <si>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</si>
  <si>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</si>
  <si>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</si>
  <si>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</si>
  <si>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</si>
  <si>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</si>
  <si>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</si>
  <si>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</si>
  <si>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</si>
  <si>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</si>
  <si>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</si>
  <si>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</si>
  <si>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</si>
  <si>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</si>
  <si>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</si>
  <si>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</si>
  <si>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</si>
  <si>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</si>
  <si>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</si>
  <si>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</si>
  <si>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</si>
  <si>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</si>
  <si>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</si>
  <si>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</si>
  <si>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</si>
  <si>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</si>
  <si>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</si>
  <si>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</si>
  <si>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</si>
  <si>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</si>
  <si>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</si>
  <si>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</si>
  <si>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</si>
  <si>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</si>
  <si>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</si>
  <si>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</si>
  <si>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</si>
  <si>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</si>
  <si>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</si>
  <si>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</si>
  <si>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</si>
  <si>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</si>
  <si>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</si>
  <si>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</si>
  <si>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</si>
  <si>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</si>
  <si>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</si>
  <si>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</si>
  <si>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</si>
  <si>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</si>
  <si>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</si>
  <si>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</si>
  <si>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</si>
  <si>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</si>
  <si>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</si>
  <si>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</si>
  <si>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</si>
  <si>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</si>
  <si>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</si>
  <si>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</si>
  <si>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</si>
  <si>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</si>
  <si>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</si>
  <si>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</si>
  <si>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</si>
  <si>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</si>
  <si>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</si>
  <si>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</si>
  <si>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</si>
  <si>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</si>
  <si>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</si>
  <si>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</si>
  <si>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</si>
  <si>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</si>
  <si>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</si>
  <si>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</si>
  <si>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</si>
  <si>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</si>
  <si>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</si>
  <si>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</si>
  <si>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</si>
  <si>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</si>
  <si>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</si>
  <si>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</si>
  <si>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</si>
  <si>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</si>
  <si>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</si>
  <si>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</si>
  <si>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</si>
  <si>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</si>
  <si>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</si>
  <si>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</si>
  <si>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</si>
  <si>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</si>
  <si>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</si>
  <si>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</si>
  <si>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</si>
  <si>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</si>
  <si>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</si>
  <si>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</si>
  <si>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</si>
  <si>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</si>
  <si>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</si>
  <si>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</si>
  <si>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</si>
  <si>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</si>
  <si>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</si>
  <si>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</si>
  <si>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</si>
  <si>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</si>
  <si>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</si>
  <si>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</si>
  <si>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</si>
  <si>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</si>
  <si>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</si>
  <si>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</si>
  <si>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</si>
  <si>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</si>
  <si>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</si>
  <si>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</si>
  <si>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</si>
  <si>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</si>
  <si>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</si>
  <si>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</si>
  <si>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</si>
  <si>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</si>
  <si>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</si>
  <si>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</si>
  <si>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</si>
  <si>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</si>
  <si>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</si>
  <si>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</si>
  <si>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</si>
  <si>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</si>
  <si>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</si>
  <si>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</si>
  <si>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</si>
  <si>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</si>
  <si>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</si>
  <si>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</si>
  <si>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</si>
  <si>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</si>
  <si>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</si>
  <si>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</si>
  <si>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</si>
  <si>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</si>
  <si>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</si>
  <si>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</si>
  <si>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</si>
  <si>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</si>
  <si>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</si>
  <si>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</si>
  <si>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</si>
  <si>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</si>
  <si>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</si>
  <si>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</si>
  <si>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</si>
  <si>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</si>
  <si>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</si>
  <si>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</si>
  <si>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</si>
  <si>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</si>
  <si>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</si>
  <si>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</si>
  <si>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</si>
  <si>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</si>
  <si>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</si>
  <si>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</si>
  <si>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</si>
  <si>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</si>
  <si>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</si>
  <si>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</si>
  <si>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</si>
  <si>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</si>
  <si>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</si>
  <si>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</si>
  <si>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</si>
  <si>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</si>
  <si>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</si>
  <si>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</si>
  <si>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</si>
  <si>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</si>
  <si>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</si>
  <si>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</si>
  <si>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</si>
  <si>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</si>
  <si>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</si>
  <si>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</si>
  <si>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</si>
  <si>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</si>
  <si>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</si>
  <si>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</si>
  <si>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</si>
  <si>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</si>
  <si>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</si>
  <si>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</si>
  <si>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</si>
  <si>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</si>
  <si>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</si>
  <si>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</si>
  <si>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</si>
  <si>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</si>
  <si>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</si>
  <si>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</si>
  <si>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</si>
  <si>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</si>
  <si>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</si>
  <si>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</si>
  <si>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</si>
  <si>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</si>
  <si>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</si>
  <si>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</si>
  <si>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</si>
  <si>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</si>
  <si>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</si>
  <si>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</si>
  <si>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</si>
  <si>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</si>
  <si>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</si>
  <si>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</si>
  <si>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</si>
  <si>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</si>
  <si>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</si>
  <si>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</si>
  <si>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</si>
  <si>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</si>
  <si>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</si>
  <si>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</si>
  <si>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</si>
  <si>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</si>
  <si>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</si>
  <si>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</si>
  <si>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</si>
  <si>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</si>
  <si>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</si>
  <si>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</si>
  <si>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</si>
  <si>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</si>
  <si>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</si>
  <si>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</si>
  <si>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</si>
  <si>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</si>
  <si>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</si>
  <si>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</si>
  <si>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</si>
  <si>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</si>
  <si>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</si>
  <si>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</si>
  <si>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</si>
  <si>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</si>
  <si>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</si>
  <si>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</si>
  <si>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</si>
  <si>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</si>
  <si>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</si>
  <si>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</si>
  <si>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</si>
  <si>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</si>
  <si>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</si>
  <si>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</si>
  <si>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</si>
  <si>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</si>
  <si>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</si>
  <si>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</si>
  <si>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</si>
  <si>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</si>
  <si>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</si>
  <si>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</si>
  <si>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</si>
  <si>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</si>
  <si>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</si>
  <si>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</si>
  <si>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</si>
  <si>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</si>
  <si>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</si>
  <si>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</si>
  <si>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</si>
  <si>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</si>
  <si>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</si>
  <si>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</si>
  <si>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</si>
  <si>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</si>
  <si>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</si>
  <si>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</si>
  <si>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</si>
  <si>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</si>
  <si>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</si>
  <si>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</si>
  <si>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</si>
  <si>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</si>
  <si>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</si>
  <si>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</si>
  <si>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</si>
  <si>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</si>
  <si>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</si>
  <si>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</si>
  <si>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</si>
  <si>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</si>
  <si>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</si>
  <si>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</si>
  <si>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</si>
  <si>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</si>
  <si>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</si>
  <si>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</si>
  <si>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</si>
  <si>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</si>
  <si>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</si>
  <si>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</si>
  <si>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</si>
  <si>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</si>
  <si>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</si>
  <si>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</si>
  <si>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</si>
  <si>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</si>
  <si>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</si>
  <si>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</si>
  <si>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</si>
  <si>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</si>
  <si>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</si>
  <si>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</si>
  <si>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</si>
  <si>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</si>
  <si>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</si>
  <si>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</si>
  <si>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</si>
  <si>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</si>
  <si>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</si>
  <si>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</si>
  <si>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</si>
  <si>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</si>
  <si>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</si>
  <si>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</si>
  <si>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</si>
  <si>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</si>
  <si>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</si>
  <si>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</si>
  <si>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</si>
  <si>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</si>
  <si>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</si>
  <si>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</si>
  <si>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</si>
  <si>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</si>
  <si>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</si>
  <si>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</si>
  <si>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</si>
  <si>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</si>
  <si>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</si>
  <si>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</si>
  <si>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</si>
  <si>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</si>
  <si>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</si>
  <si>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</si>
  <si>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</si>
  <si>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</si>
  <si>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</si>
  <si>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</si>
  <si>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</si>
  <si>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</si>
  <si>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</si>
  <si>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</si>
  <si>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</si>
  <si>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</si>
  <si>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</si>
  <si>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</si>
  <si>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</si>
  <si>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</si>
  <si>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</si>
  <si>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</si>
  <si>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</si>
  <si>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</si>
  <si>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</si>
  <si>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</si>
  <si>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</si>
  <si>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</si>
  <si>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</si>
  <si>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</si>
  <si>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</si>
  <si>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</si>
  <si>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</si>
  <si>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</si>
  <si>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</si>
  <si>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</si>
  <si>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</si>
  <si>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</si>
  <si>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</si>
  <si>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</si>
  <si>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</si>
  <si>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</si>
  <si>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</si>
  <si>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</si>
  <si>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</si>
  <si>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</si>
  <si>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</si>
  <si>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</si>
  <si>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</si>
  <si>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</si>
  <si>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</si>
  <si>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</si>
  <si>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</si>
  <si>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</si>
  <si>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</si>
  <si>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</si>
  <si>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</si>
  <si>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</si>
  <si>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</si>
  <si>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</si>
  <si>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</si>
  <si>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</si>
  <si>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</si>
  <si>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</si>
  <si>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</si>
  <si>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</si>
  <si>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</si>
  <si>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</si>
  <si>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</si>
  <si>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</si>
  <si>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</si>
  <si>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</si>
  <si>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</si>
  <si>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</si>
  <si>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</si>
  <si>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</si>
  <si>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</si>
  <si>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</si>
  <si>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</si>
  <si>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</si>
  <si>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</si>
  <si>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</si>
  <si>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</si>
  <si>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</si>
  <si>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</si>
  <si>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</si>
  <si>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</si>
  <si>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</si>
  <si>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</si>
  <si>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</si>
  <si>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</si>
  <si>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</si>
  <si>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</si>
  <si>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</si>
  <si>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</si>
  <si>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</si>
  <si>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</si>
  <si>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</si>
  <si>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</si>
  <si>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</si>
  <si>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</si>
  <si>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</si>
  <si>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</si>
  <si>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</si>
  <si>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</si>
  <si>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</si>
  <si>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</si>
  <si>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</si>
  <si>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</si>
  <si>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</si>
  <si>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</si>
  <si>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</si>
  <si>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</si>
  <si>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</si>
  <si>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</si>
  <si>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</si>
  <si>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</si>
  <si>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</si>
  <si>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</si>
  <si>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</si>
  <si>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</si>
  <si>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</si>
  <si>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</si>
  <si>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</si>
  <si>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</si>
  <si>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</si>
  <si>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</si>
  <si>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</si>
  <si>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</si>
  <si>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</si>
  <si>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</si>
  <si>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</si>
  <si>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</si>
  <si>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</si>
  <si>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</si>
  <si>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</si>
  <si>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</si>
  <si>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</si>
  <si>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</si>
  <si>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</si>
  <si>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</si>
  <si>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</si>
  <si>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</si>
  <si>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</si>
  <si>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</si>
  <si>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</si>
  <si>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</si>
  <si>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</si>
  <si>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</si>
  <si>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</si>
  <si>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</si>
  <si>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</si>
  <si>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</si>
  <si>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</si>
  <si>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</si>
  <si>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</si>
  <si>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</si>
  <si>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</si>
  <si>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</si>
  <si>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</si>
  <si>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</si>
  <si>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</si>
  <si>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</si>
  <si>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</si>
  <si>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</si>
  <si>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</si>
  <si>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</si>
  <si>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</si>
  <si>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</si>
  <si>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</si>
  <si>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</si>
  <si>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</si>
  <si>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</si>
  <si>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</si>
  <si>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</si>
  <si>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</si>
  <si>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</si>
  <si>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</si>
  <si>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</si>
  <si>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</si>
  <si>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</si>
  <si>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</si>
  <si>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</si>
  <si>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</si>
  <si>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</si>
  <si>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</si>
  <si>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</si>
  <si>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</si>
  <si>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</si>
  <si>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</si>
  <si>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</si>
  <si>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</si>
  <si>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</si>
  <si>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</si>
  <si>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</si>
  <si>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</si>
  <si>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</si>
  <si>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</si>
  <si>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</si>
  <si>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</si>
  <si>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</si>
  <si>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</si>
  <si>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</si>
  <si>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</si>
  <si>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</si>
  <si>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</si>
  <si>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</si>
  <si>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</si>
  <si>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</si>
  <si>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</si>
  <si>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</si>
  <si>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</si>
  <si>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</si>
  <si>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</si>
  <si>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</si>
  <si>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</si>
  <si>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</si>
  <si>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</si>
  <si>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</si>
  <si>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</si>
  <si>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</si>
  <si>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</si>
  <si>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</si>
  <si>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</si>
  <si>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</si>
  <si>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</si>
  <si>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</si>
  <si>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</si>
  <si>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</si>
  <si>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</si>
  <si>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</si>
  <si>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</si>
  <si>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</si>
  <si>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</si>
  <si>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</si>
  <si>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</si>
  <si>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</si>
  <si>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</si>
  <si>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</si>
  <si>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</si>
  <si>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</si>
  <si>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</si>
  <si>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</si>
  <si>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</si>
  <si>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</si>
  <si>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</si>
  <si>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</si>
  <si>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</si>
  <si>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</si>
  <si>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</si>
  <si>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</si>
  <si>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</si>
  <si>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</si>
  <si>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</si>
  <si>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</si>
  <si>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</si>
  <si>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</si>
  <si>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</si>
  <si>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</si>
  <si>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</si>
  <si>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</si>
  <si>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</si>
  <si>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</si>
  <si>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</si>
  <si>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</si>
  <si>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</si>
  <si>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</si>
  <si>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</si>
  <si>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</si>
  <si>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</si>
  <si>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</si>
  <si>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</si>
  <si>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</si>
  <si>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</si>
  <si>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</si>
  <si>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</si>
  <si>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</si>
  <si>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</si>
  <si>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</si>
  <si>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</si>
  <si>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</si>
  <si>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</si>
  <si>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</si>
  <si>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</si>
  <si>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</si>
  <si>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</si>
  <si>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</si>
  <si>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</si>
  <si>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</si>
  <si>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</si>
  <si>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</si>
  <si>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</si>
  <si>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</si>
  <si>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</si>
  <si>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</si>
  <si>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</si>
  <si>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</si>
  <si>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</si>
  <si>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</si>
  <si>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</si>
  <si>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</si>
  <si>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</si>
  <si>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</si>
  <si>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</si>
  <si>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</si>
  <si>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</si>
  <si>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</si>
  <si>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</si>
  <si>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</si>
  <si>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</si>
  <si>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</si>
  <si>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</si>
  <si>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</si>
  <si>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</si>
  <si>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</si>
  <si>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</si>
  <si>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</si>
  <si>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</si>
  <si>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</si>
  <si>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</si>
  <si>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</si>
  <si>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</si>
  <si>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</si>
  <si>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</si>
  <si>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</si>
  <si>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</si>
  <si>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</si>
  <si>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</si>
  <si>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</si>
  <si>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</si>
  <si>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</si>
  <si>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</si>
  <si>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</si>
  <si>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</si>
  <si>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</si>
  <si>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</si>
  <si>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</si>
  <si>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</si>
  <si>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</si>
  <si>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</si>
  <si>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</si>
  <si>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</si>
  <si>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</si>
  <si>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</si>
  <si>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</si>
  <si>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</si>
  <si>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</si>
  <si>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</si>
  <si>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</si>
  <si>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</si>
  <si>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</si>
  <si>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</si>
  <si>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</si>
  <si>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</si>
  <si>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</si>
  <si>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</si>
  <si>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</si>
  <si>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</si>
  <si>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</si>
  <si>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</si>
  <si>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</si>
  <si>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</si>
  <si>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</si>
  <si>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</si>
  <si>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</si>
  <si>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</si>
  <si>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</si>
  <si>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</si>
  <si>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</si>
  <si>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</si>
  <si>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</si>
  <si>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</si>
  <si>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</si>
  <si>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</si>
  <si>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</si>
  <si>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</si>
  <si>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</si>
  <si>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</si>
  <si>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</si>
  <si>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</si>
  <si>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</si>
  <si>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</si>
  <si>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</si>
  <si>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</si>
  <si>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</si>
  <si>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</si>
  <si>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</si>
  <si>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</si>
  <si>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</si>
  <si>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</si>
  <si>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</si>
  <si>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</si>
  <si>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</si>
  <si>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</si>
  <si>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</si>
  <si>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</si>
  <si>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</si>
  <si>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</si>
  <si>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</si>
  <si>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</si>
  <si>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</si>
  <si>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</si>
  <si>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</si>
  <si>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</si>
  <si>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</si>
  <si>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</si>
  <si>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</si>
  <si>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</si>
  <si>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</si>
  <si>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</si>
  <si>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</si>
  <si>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</si>
  <si>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</si>
  <si>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</si>
  <si>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</si>
  <si>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</si>
  <si>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</si>
  <si>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</si>
  <si>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</si>
  <si>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</si>
  <si>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</si>
  <si>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</si>
  <si>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</si>
  <si>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</si>
  <si>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</si>
  <si>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</si>
  <si>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</si>
  <si>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</si>
  <si>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</si>
  <si>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</si>
  <si>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</si>
  <si>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</si>
  <si>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</si>
  <si>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</si>
  <si>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</si>
  <si>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</si>
  <si>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</si>
  <si>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</si>
  <si>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</si>
  <si>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</si>
  <si>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</si>
  <si>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</si>
  <si>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</si>
  <si>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</si>
  <si>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</si>
  <si>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</si>
  <si>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</si>
  <si>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</si>
  <si>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</si>
  <si>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</si>
  <si>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</si>
  <si>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</si>
  <si>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</si>
  <si>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</si>
  <si>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</si>
  <si>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</si>
  <si>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</si>
  <si>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</si>
  <si>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</si>
  <si>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</si>
  <si>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</si>
  <si>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</si>
  <si>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</si>
  <si>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</si>
  <si>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</si>
  <si>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</si>
  <si>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</si>
  <si>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</si>
  <si>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</si>
  <si>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</si>
  <si>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</si>
  <si>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</si>
  <si>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</si>
  <si>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</si>
  <si>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</si>
  <si>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</si>
  <si>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</si>
  <si>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</si>
  <si>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</si>
  <si>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</si>
  <si>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</si>
  <si>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</si>
  <si>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</si>
  <si>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</si>
  <si>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</si>
  <si>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</si>
  <si>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</si>
  <si>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</si>
  <si>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</si>
  <si>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</si>
  <si>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</si>
  <si>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</si>
  <si>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</si>
  <si>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</si>
  <si>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</si>
  <si>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</si>
  <si>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</si>
  <si>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</si>
  <si>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</si>
  <si>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</si>
  <si>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</si>
  <si>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</si>
  <si>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</si>
  <si>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</si>
  <si>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</si>
  <si>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</si>
  <si>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</si>
  <si>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</si>
  <si>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</si>
  <si>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</si>
  <si>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</si>
  <si>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</si>
  <si>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</si>
  <si>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</si>
  <si>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</si>
  <si>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</si>
  <si>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</si>
  <si>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</si>
  <si>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</si>
  <si>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</si>
  <si>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</si>
  <si>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</si>
  <si>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</si>
  <si>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</si>
  <si>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</si>
  <si>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</si>
  <si>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</si>
  <si>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</si>
  <si>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</si>
  <si>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</si>
  <si>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</si>
  <si>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</si>
  <si>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</si>
  <si>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</si>
  <si>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</si>
  <si>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</si>
  <si>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</si>
  <si>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</si>
  <si>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</si>
  <si>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</si>
  <si>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</si>
  <si>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</si>
  <si>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</si>
  <si>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</si>
  <si>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</si>
  <si>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</si>
  <si>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</si>
  <si>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</si>
  <si>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</si>
  <si>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</si>
  <si>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</si>
  <si>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</si>
  <si>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</si>
  <si>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</si>
  <si>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</si>
  <si>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</si>
  <si>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</si>
  <si>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</si>
  <si>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</si>
  <si>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</si>
  <si>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</si>
  <si>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</si>
  <si>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</si>
  <si>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</si>
  <si>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</si>
  <si>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</si>
  <si>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</si>
  <si>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</si>
  <si>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</si>
  <si>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</si>
  <si>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</si>
  <si>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</si>
  <si>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</si>
  <si>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</si>
  <si>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</si>
  <si>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</si>
  <si>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</si>
  <si>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</si>
  <si>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</si>
  <si>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</si>
  <si>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</si>
  <si>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</si>
  <si>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</si>
  <si>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</si>
  <si>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</si>
  <si>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</si>
  <si>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</si>
  <si>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</si>
  <si>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</si>
  <si>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</si>
  <si>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</si>
  <si>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</si>
  <si>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</si>
  <si>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</si>
  <si>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</si>
  <si>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</si>
  <si>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</si>
  <si>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</si>
  <si>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</si>
  <si>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</si>
  <si>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</si>
  <si>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</si>
  <si>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</si>
  <si>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</si>
  <si>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</si>
  <si>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</si>
  <si>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</si>
  <si>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</si>
  <si>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</si>
  <si>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</si>
  <si>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</si>
  <si>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</si>
  <si>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</si>
  <si>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</si>
  <si>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</si>
  <si>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</si>
  <si>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</si>
  <si>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</si>
  <si>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</si>
  <si>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</si>
  <si>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</si>
  <si>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</si>
  <si>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</si>
  <si>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</si>
  <si>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</si>
  <si>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</si>
  <si>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</si>
  <si>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</si>
  <si>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</si>
  <si>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</si>
  <si>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</si>
  <si>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</si>
  <si>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</si>
  <si>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</si>
  <si>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</si>
  <si>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</si>
  <si>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</si>
  <si>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</si>
  <si>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</si>
  <si>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</si>
  <si>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</si>
  <si>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</si>
  <si>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</si>
  <si>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</si>
  <si>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</si>
  <si>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</si>
  <si>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</si>
  <si>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</si>
  <si>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</si>
  <si>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</si>
  <si>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</si>
  <si>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</si>
  <si>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</si>
  <si>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</si>
  <si>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</si>
  <si>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</si>
  <si>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</si>
  <si>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</si>
  <si>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</si>
  <si>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</si>
  <si>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</si>
  <si>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</si>
  <si>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</si>
  <si>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</si>
  <si>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</si>
  <si>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</si>
  <si>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</si>
  <si>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</si>
  <si>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</si>
  <si>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</si>
  <si>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</si>
  <si>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</si>
  <si>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</si>
  <si>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</si>
  <si>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</si>
  <si>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</si>
  <si>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</si>
  <si>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</si>
  <si>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</si>
  <si>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</si>
  <si>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</si>
  <si>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</si>
  <si>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</si>
  <si>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</si>
  <si>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</si>
  <si>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</si>
  <si>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</si>
  <si>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</si>
  <si>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</si>
  <si>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</si>
  <si>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</si>
  <si>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</si>
  <si>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</si>
  <si>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</si>
  <si>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</si>
  <si>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</si>
  <si>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</si>
  <si>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</si>
  <si>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</si>
  <si>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</si>
  <si>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</si>
  <si>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</si>
  <si>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</si>
  <si>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</si>
  <si>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</si>
  <si>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</si>
  <si>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</si>
  <si>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</si>
  <si>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</si>
  <si>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</si>
  <si>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</si>
  <si>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</si>
  <si>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</si>
  <si>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</si>
  <si>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</si>
  <si>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</si>
  <si>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</si>
  <si>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</si>
  <si>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</si>
  <si>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</si>
  <si>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</si>
  <si>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</si>
  <si>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</si>
  <si>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</si>
  <si>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</si>
  <si>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</si>
  <si>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</si>
  <si>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</si>
  <si>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</si>
  <si>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</si>
  <si>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</si>
  <si>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</si>
  <si>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</si>
  <si>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</si>
  <si>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</si>
  <si>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</si>
  <si>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</si>
  <si>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</si>
  <si>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</si>
  <si>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</si>
  <si>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</si>
  <si>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</si>
  <si>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</si>
  <si>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</si>
  <si>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</si>
  <si>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</si>
  <si>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</si>
  <si>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</si>
  <si>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</si>
  <si>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</si>
  <si>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</si>
  <si>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</si>
  <si>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</si>
  <si>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</si>
  <si>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</si>
  <si>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</si>
  <si>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</si>
  <si>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</si>
  <si>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</si>
  <si>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</si>
  <si>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</si>
  <si>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</si>
  <si>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</si>
  <si>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</si>
  <si>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</si>
  <si>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</si>
  <si>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</si>
  <si>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</si>
  <si>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</si>
  <si>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</si>
  <si>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</si>
  <si>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</si>
  <si>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</si>
  <si>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</si>
  <si>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</si>
  <si>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</si>
  <si>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</si>
  <si>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</si>
  <si>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</si>
  <si>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</si>
  <si>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</si>
  <si>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</si>
  <si>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</si>
  <si>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</si>
  <si>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</si>
  <si>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</si>
  <si>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</si>
  <si>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</si>
  <si>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</si>
  <si>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</si>
  <si>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</si>
  <si>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</si>
  <si>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</si>
  <si>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</si>
  <si>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</si>
  <si>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</si>
  <si>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</si>
  <si>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</si>
  <si>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</si>
  <si>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</si>
  <si>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</si>
  <si>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</si>
  <si>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</si>
  <si>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</si>
  <si>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</si>
  <si>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</si>
  <si>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</si>
  <si>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</si>
  <si>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</si>
  <si>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</si>
  <si>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</si>
  <si>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</si>
  <si>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</si>
  <si>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</si>
  <si>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</si>
  <si>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</si>
  <si>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</si>
  <si>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</si>
  <si>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</si>
  <si>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</si>
  <si>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</si>
  <si>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</si>
  <si>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</si>
  <si>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</si>
  <si>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</si>
  <si>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</si>
  <si>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</si>
  <si>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</si>
  <si>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</si>
  <si>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</si>
  <si>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</si>
  <si>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</si>
  <si>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</si>
  <si>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</si>
  <si>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</si>
  <si>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</si>
  <si>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</si>
  <si>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</si>
  <si>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</si>
  <si>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</si>
  <si>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</si>
  <si>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</si>
  <si>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</si>
  <si>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</si>
  <si>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</si>
  <si>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</si>
  <si>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</si>
  <si>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</si>
  <si>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</si>
  <si>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</si>
  <si>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</si>
  <si>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</si>
  <si>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</si>
  <si>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</si>
  <si>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</si>
  <si>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</si>
  <si>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</si>
  <si>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</si>
  <si>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</si>
  <si>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</si>
  <si>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</si>
  <si>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</si>
  <si>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</si>
  <si>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</si>
  <si>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</si>
  <si>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</si>
  <si>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</si>
  <si>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</si>
  <si>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</si>
  <si>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</si>
  <si>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</si>
  <si>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</si>
  <si>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</si>
  <si>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</si>
  <si>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</si>
  <si>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</si>
  <si>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</si>
  <si>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</si>
  <si>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</si>
  <si>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</si>
  <si>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</si>
  <si>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</si>
  <si>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</si>
  <si>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</si>
  <si>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</si>
  <si>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</si>
  <si>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</si>
  <si>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</si>
  <si>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</si>
  <si>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</si>
  <si>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</si>
  <si>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</si>
  <si>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</si>
  <si>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</si>
  <si>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</si>
  <si>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</si>
  <si>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</si>
  <si>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</si>
  <si>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</si>
  <si>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</si>
  <si>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</si>
  <si>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</si>
  <si>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</si>
  <si>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</si>
  <si>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</si>
  <si>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</si>
  <si>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</si>
  <si>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</si>
  <si>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</si>
  <si>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</si>
  <si>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</si>
  <si>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</si>
  <si>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</si>
  <si>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</si>
  <si>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</si>
  <si>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</si>
  <si>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</si>
  <si>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</si>
  <si>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</si>
  <si>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</si>
  <si>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</si>
  <si>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</si>
  <si>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</si>
  <si>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</si>
  <si>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</si>
  <si>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</si>
  <si>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</si>
  <si>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</si>
  <si>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</si>
  <si>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</si>
  <si>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</si>
  <si>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</si>
  <si>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</si>
  <si>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</si>
  <si>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</si>
  <si>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</si>
  <si>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</si>
  <si>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</si>
  <si>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</si>
  <si>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</si>
  <si>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</si>
  <si>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</si>
  <si>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</si>
  <si>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</si>
  <si>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</si>
  <si>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</si>
  <si>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</si>
  <si>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</si>
  <si>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</si>
  <si>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</si>
  <si>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</si>
  <si>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</si>
  <si>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</si>
  <si>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</si>
  <si>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</si>
  <si>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</si>
  <si>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</si>
  <si>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</si>
  <si>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</si>
  <si>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</si>
  <si>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</si>
  <si>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</si>
  <si>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</si>
  <si>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</si>
  <si>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</si>
  <si>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</si>
  <si>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</si>
  <si>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</si>
  <si>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</si>
  <si>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</si>
  <si>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</si>
  <si>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</si>
  <si>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</si>
  <si>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</si>
  <si>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</si>
  <si>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</si>
  <si>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</si>
  <si>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</si>
  <si>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</si>
  <si>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</si>
  <si>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</si>
  <si>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</si>
  <si>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</si>
  <si>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</si>
  <si>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</si>
  <si>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</si>
  <si>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</si>
  <si>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</si>
  <si>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</si>
  <si>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</si>
  <si>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</si>
  <si>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</si>
  <si>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</si>
  <si>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</si>
  <si>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</si>
  <si>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</si>
  <si>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</si>
  <si>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</si>
  <si>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</si>
  <si>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</si>
  <si>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</si>
  <si>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</si>
  <si>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</si>
  <si>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</si>
  <si>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</si>
  <si>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</si>
  <si>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</si>
  <si>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</si>
  <si>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</si>
  <si>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</si>
  <si>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</si>
  <si>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</si>
  <si>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</si>
  <si>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</si>
  <si>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</si>
  <si>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</si>
  <si>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</si>
  <si>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</si>
  <si>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</si>
  <si>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</si>
  <si>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</si>
  <si>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</si>
  <si>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</si>
  <si>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</si>
  <si>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</si>
  <si>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</si>
  <si>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</si>
  <si>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</si>
  <si>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</si>
  <si>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</si>
  <si>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</si>
  <si>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</si>
  <si>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</si>
  <si>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</si>
  <si>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</si>
  <si>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</si>
  <si>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</si>
  <si>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</si>
  <si>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</si>
  <si>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</si>
  <si>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</si>
  <si>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</si>
  <si>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</si>
  <si>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</si>
  <si>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</si>
  <si>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</si>
  <si>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</si>
  <si>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</si>
  <si>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</si>
  <si>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</si>
  <si>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</si>
  <si>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</si>
  <si>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</si>
  <si>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</si>
  <si>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</si>
  <si>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</si>
  <si>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</si>
  <si>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</si>
  <si>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</si>
  <si>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</si>
  <si>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</si>
  <si>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</si>
  <si>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</si>
  <si>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</si>
  <si>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</si>
  <si>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</si>
  <si>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</si>
  <si>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</si>
  <si>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</si>
  <si>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</si>
  <si>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</si>
  <si>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</si>
  <si>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</si>
  <si>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</si>
  <si>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</si>
  <si>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</si>
  <si>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</si>
  <si>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</si>
  <si>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</si>
  <si>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</si>
  <si>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</si>
  <si>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</si>
  <si>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</si>
  <si>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</si>
  <si>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</si>
  <si>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</si>
  <si>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</si>
  <si>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</si>
  <si>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</si>
  <si>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</si>
  <si>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</si>
  <si>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</si>
  <si>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</si>
  <si>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</si>
  <si>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</si>
  <si>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</si>
  <si>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</si>
  <si>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</si>
  <si>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</si>
  <si>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</si>
  <si>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</si>
  <si>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</si>
  <si>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</si>
  <si>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</si>
  <si>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</si>
  <si>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</si>
  <si>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</si>
  <si>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</si>
  <si>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</si>
  <si>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</si>
  <si>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</si>
  <si>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</si>
  <si>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</si>
  <si>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</si>
  <si>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</si>
  <si>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</si>
  <si>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</si>
  <si>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</si>
  <si>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</si>
  <si>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</si>
  <si>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</si>
  <si>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</si>
  <si>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</si>
  <si>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</si>
  <si>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</si>
  <si>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</si>
  <si>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</si>
  <si>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</si>
  <si>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</si>
  <si>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</si>
  <si>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</si>
  <si>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</si>
  <si>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</si>
  <si>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</si>
  <si>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</si>
  <si>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</si>
  <si>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</si>
  <si>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</si>
  <si>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</si>
  <si>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</si>
  <si>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</si>
  <si>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</si>
  <si>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</si>
  <si>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</si>
  <si>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</si>
  <si>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</si>
  <si>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</si>
  <si>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</si>
  <si>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</si>
  <si>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</si>
  <si>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</si>
  <si>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</si>
  <si>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</si>
  <si>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</si>
  <si>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</si>
  <si>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</si>
  <si>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</si>
  <si>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</si>
  <si>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</si>
  <si>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</si>
  <si>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</si>
  <si>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</si>
  <si>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</si>
  <si>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</si>
  <si>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</si>
  <si>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</si>
  <si>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</si>
  <si>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</si>
  <si>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</si>
  <si>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</si>
  <si>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</si>
  <si>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</si>
  <si>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</si>
  <si>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</si>
  <si>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</si>
  <si>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</si>
  <si>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</si>
  <si>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</si>
  <si>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</si>
  <si>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</si>
  <si>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</si>
  <si>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</si>
  <si>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</si>
  <si>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</si>
  <si>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</si>
  <si>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</si>
  <si>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</si>
  <si>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</si>
  <si>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</si>
  <si>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</si>
  <si>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</si>
  <si>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</si>
  <si>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</si>
  <si>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</si>
  <si>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</si>
  <si>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</si>
  <si>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</si>
  <si>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</si>
  <si>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</si>
  <si>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</si>
  <si>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</si>
  <si>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</si>
  <si>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</si>
  <si>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</si>
  <si>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</si>
  <si>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</si>
  <si>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</si>
  <si>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</si>
  <si>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</si>
  <si>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</si>
  <si>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</si>
  <si>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</si>
  <si>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</si>
  <si>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</si>
  <si>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</si>
  <si>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</si>
  <si>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</si>
  <si>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</si>
  <si>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</si>
  <si>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</si>
  <si>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</si>
  <si>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</si>
  <si>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</si>
  <si>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</si>
  <si>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</si>
  <si>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</si>
  <si>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</si>
  <si>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</si>
  <si>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</si>
  <si>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</si>
  <si>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</si>
  <si>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</si>
  <si>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</si>
  <si>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</si>
  <si>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</si>
  <si>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</si>
  <si>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</si>
  <si>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</si>
  <si>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</si>
  <si>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</si>
  <si>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</si>
  <si>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</si>
  <si>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</si>
  <si>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</si>
  <si>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</si>
  <si>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</si>
  <si>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</si>
  <si>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</si>
  <si>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</si>
  <si>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</si>
  <si>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</si>
  <si>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</si>
  <si>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</si>
  <si>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</si>
  <si>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</si>
  <si>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</si>
  <si>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</si>
  <si>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</si>
  <si>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</si>
  <si>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</si>
  <si>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</si>
  <si>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</si>
  <si>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</si>
  <si>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</si>
  <si>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</si>
  <si>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</si>
  <si>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</si>
  <si>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</si>
  <si>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</si>
  <si>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</si>
  <si>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</si>
  <si>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</si>
  <si>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</si>
  <si>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</si>
  <si>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</si>
  <si>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</si>
  <si>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</si>
  <si>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</si>
  <si>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</si>
  <si>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</si>
  <si>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</si>
  <si>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</si>
  <si>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</si>
  <si>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</si>
  <si>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</si>
  <si>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</si>
  <si>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</si>
  <si>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</si>
  <si>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</si>
  <si>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</si>
  <si>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</si>
  <si>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</si>
  <si>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</si>
  <si>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</si>
  <si>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</si>
  <si>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</si>
  <si>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</si>
  <si>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</si>
  <si>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</si>
  <si>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</si>
  <si>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</si>
  <si>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</si>
  <si>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</si>
  <si>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</si>
  <si>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</si>
  <si>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</si>
  <si>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</si>
  <si>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</si>
  <si>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</si>
  <si>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</si>
  <si>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</si>
  <si>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</si>
  <si>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</si>
  <si>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</si>
  <si>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</si>
  <si>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</si>
  <si>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</si>
  <si>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</si>
  <si>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</si>
  <si>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</si>
  <si>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</si>
  <si>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</si>
  <si>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</si>
  <si>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</si>
  <si>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</si>
  <si>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</si>
  <si>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</si>
  <si>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</si>
  <si>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</si>
  <si>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</si>
  <si>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</si>
  <si>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</si>
  <si>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</si>
  <si>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</si>
  <si>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</si>
  <si>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</si>
  <si>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</si>
  <si>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</si>
  <si>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</si>
  <si>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</si>
  <si>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</si>
  <si>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</si>
  <si>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</si>
  <si>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</si>
  <si>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</si>
  <si>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</si>
  <si>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</si>
  <si>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</si>
  <si>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</si>
  <si>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</si>
  <si>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</si>
  <si>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</si>
  <si>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</si>
  <si>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</si>
  <si>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</si>
  <si>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</si>
  <si>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</si>
  <si>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</si>
  <si>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</si>
  <si>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</si>
  <si>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</si>
  <si>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</si>
  <si>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</si>
  <si>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</si>
  <si>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</si>
  <si>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</si>
  <si>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</si>
  <si>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</si>
  <si>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</si>
  <si>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</si>
  <si>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</si>
  <si>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</si>
  <si>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</si>
  <si>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</si>
  <si>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</si>
  <si>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</si>
  <si>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</si>
  <si>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</si>
  <si>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</si>
  <si>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</si>
  <si>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</si>
  <si>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</si>
  <si>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</si>
  <si>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</si>
  <si>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</si>
  <si>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</si>
  <si>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</si>
  <si>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</si>
  <si>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</si>
  <si>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</si>
  <si>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</si>
  <si>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</si>
  <si>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</si>
  <si>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</si>
  <si>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</si>
  <si>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</si>
  <si>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</si>
  <si>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</si>
  <si>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</si>
  <si>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</si>
  <si>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</si>
  <si>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</si>
  <si>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</si>
  <si>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</si>
  <si>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</si>
  <si>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</si>
  <si>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</si>
  <si>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</si>
  <si>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</si>
  <si>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</si>
  <si>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</si>
  <si>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</si>
  <si>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</si>
  <si>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</si>
  <si>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</si>
  <si>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</si>
  <si>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</si>
  <si>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</si>
  <si>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</si>
  <si>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</si>
  <si>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</si>
  <si>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</si>
  <si>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</si>
  <si>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</si>
  <si>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</si>
  <si>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</si>
  <si>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</si>
  <si>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</si>
  <si>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</si>
  <si>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</si>
  <si>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</si>
  <si>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</si>
  <si>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</si>
  <si>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</si>
  <si>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</si>
  <si>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</si>
  <si>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</si>
  <si>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</si>
  <si>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</si>
  <si>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</si>
  <si>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</si>
  <si>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</si>
  <si>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</si>
  <si>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</si>
  <si>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</si>
  <si>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</si>
  <si>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</si>
  <si>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</si>
  <si>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</si>
  <si>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</si>
  <si>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</si>
  <si>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</si>
  <si>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</si>
  <si>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</si>
  <si>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</si>
  <si>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</si>
  <si>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</si>
  <si>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</si>
  <si>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</si>
  <si>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</si>
  <si>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</si>
  <si>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</si>
  <si>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</si>
  <si>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</si>
  <si>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</si>
  <si>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</si>
  <si>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</si>
  <si>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</si>
  <si>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</si>
  <si>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</si>
  <si>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</si>
  <si>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</si>
  <si>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</si>
  <si>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</si>
  <si>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</si>
  <si>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</si>
  <si>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</si>
  <si>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</si>
  <si>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</si>
  <si>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</si>
  <si>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</si>
  <si>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</si>
  <si>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</si>
  <si>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</si>
  <si>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</si>
  <si>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</si>
  <si>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</si>
  <si>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</si>
  <si>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</si>
  <si>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</si>
  <si>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</si>
  <si>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</si>
  <si>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</si>
  <si>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</si>
  <si>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</si>
  <si>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</si>
  <si>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</si>
  <si>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</si>
  <si>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</si>
  <si>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</si>
  <si>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</si>
  <si>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</si>
  <si>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</si>
  <si>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</si>
  <si>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</si>
  <si>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</si>
  <si>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</si>
  <si>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</si>
  <si>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</si>
  <si>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</si>
  <si>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</si>
  <si>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</si>
  <si>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</si>
  <si>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</si>
  <si>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</si>
  <si>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</si>
  <si>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</si>
  <si>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</si>
  <si>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</si>
  <si>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</si>
  <si>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</si>
  <si>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</si>
  <si>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</si>
  <si>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</si>
  <si>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</si>
  <si>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</si>
  <si>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</si>
  <si>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</si>
  <si>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</si>
  <si>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</si>
  <si>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</si>
  <si>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</si>
  <si>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</si>
  <si>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</si>
  <si>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</si>
  <si>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</si>
  <si>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</si>
  <si>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</si>
  <si>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</si>
  <si>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</si>
  <si>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</si>
  <si>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</si>
  <si>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</si>
  <si>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</si>
  <si>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</si>
  <si>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</si>
  <si>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</si>
  <si>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</si>
  <si>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</si>
  <si>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</si>
  <si>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</si>
  <si>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</si>
  <si>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</si>
  <si>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</si>
  <si>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</si>
  <si>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</si>
  <si>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</si>
  <si>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</si>
  <si>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</si>
  <si>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</si>
  <si>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</si>
  <si>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</si>
  <si>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</si>
  <si>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</si>
  <si>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</si>
  <si>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</si>
  <si>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</si>
  <si>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</si>
  <si>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</si>
  <si>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</si>
  <si>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</si>
  <si>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</si>
  <si>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</si>
  <si>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</si>
  <si>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</si>
  <si>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</si>
  <si>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</si>
  <si>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</si>
  <si>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</si>
  <si>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</si>
  <si>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</si>
  <si>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</si>
  <si>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</si>
  <si>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</si>
  <si>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</si>
  <si>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</si>
  <si>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</si>
  <si>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</si>
  <si>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</si>
  <si>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</si>
  <si>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</si>
  <si>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</si>
  <si>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</si>
  <si>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</si>
  <si>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</si>
  <si>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</si>
  <si>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</si>
  <si>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</si>
  <si>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</si>
  <si>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</si>
  <si>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</si>
  <si>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</si>
  <si>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</si>
  <si>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</si>
  <si>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</si>
  <si>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</si>
  <si>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</si>
  <si>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</si>
  <si>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</si>
  <si>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</si>
  <si>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</si>
  <si>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</si>
  <si>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</si>
  <si>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</si>
  <si>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</si>
  <si>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</si>
  <si>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</si>
  <si>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</si>
  <si>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</si>
  <si>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</si>
  <si>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</si>
  <si>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</si>
  <si>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</si>
  <si>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</si>
  <si>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</si>
  <si>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</si>
  <si>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</si>
  <si>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</si>
  <si>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</si>
  <si>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</si>
  <si>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</si>
  <si>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</si>
  <si>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</si>
  <si>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</si>
  <si>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</si>
  <si>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</si>
  <si>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</si>
  <si>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</si>
  <si>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</si>
  <si>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</si>
  <si>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</si>
  <si>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</si>
  <si>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</si>
  <si>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</si>
  <si>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</si>
  <si>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</si>
  <si>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</si>
  <si>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</si>
  <si>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</si>
  <si>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</si>
  <si>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</si>
  <si>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</si>
  <si>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</si>
  <si>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</si>
  <si>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</si>
  <si>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</si>
  <si>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</si>
  <si>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</si>
  <si>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</si>
  <si>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</si>
  <si>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</si>
  <si>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</si>
  <si>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</si>
  <si>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</si>
  <si>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</si>
  <si>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</si>
  <si>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</si>
  <si>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</si>
  <si>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</si>
  <si>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</si>
  <si>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</si>
  <si>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</si>
  <si>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</si>
  <si>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</si>
  <si>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</si>
  <si>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</si>
  <si>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</si>
  <si>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</si>
  <si>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</si>
  <si>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</si>
  <si>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</si>
  <si>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</si>
  <si>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</si>
  <si>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</si>
  <si>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</si>
  <si>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</si>
  <si>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</si>
  <si>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</si>
  <si>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</si>
  <si>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</si>
  <si>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</si>
  <si>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</si>
  <si>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</si>
  <si>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</si>
  <si>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</si>
  <si>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</si>
  <si>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</si>
  <si>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</si>
  <si>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</si>
  <si>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</si>
  <si>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</si>
  <si>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</si>
  <si>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</si>
  <si>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</si>
  <si>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</si>
  <si>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</si>
  <si>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</si>
  <si>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</si>
  <si>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</si>
  <si>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</si>
  <si>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</si>
  <si>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</si>
  <si>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</si>
  <si>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</si>
  <si>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</si>
  <si>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</si>
  <si>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</si>
  <si>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</si>
  <si>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</si>
  <si>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</si>
  <si>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</si>
  <si>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</si>
  <si>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</si>
  <si>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</si>
  <si>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</si>
  <si>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</si>
  <si>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</si>
  <si>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</si>
  <si>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</si>
  <si>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</si>
  <si>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</si>
  <si>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</si>
  <si>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</si>
  <si>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</si>
  <si>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</si>
  <si>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</si>
  <si>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</si>
  <si>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</si>
  <si>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</si>
  <si>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</si>
  <si>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</si>
  <si>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</si>
  <si>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</si>
  <si>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</si>
  <si>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</si>
  <si>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</si>
  <si>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</si>
  <si>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</si>
  <si>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</si>
  <si>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</si>
  <si>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</si>
  <si>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</si>
  <si>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</si>
  <si>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</si>
  <si>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</si>
  <si>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</si>
  <si>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</si>
  <si>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</si>
  <si>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</si>
  <si>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</si>
  <si>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</si>
  <si>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</si>
  <si>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</si>
  <si>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</si>
  <si>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</si>
  <si>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</si>
  <si>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</si>
  <si>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</si>
  <si>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</si>
  <si>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</si>
  <si>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</si>
  <si>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</si>
  <si>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</si>
  <si>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</si>
  <si>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</si>
  <si>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</si>
  <si>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</si>
  <si>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</si>
  <si>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</si>
  <si>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</si>
  <si>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</si>
  <si>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</si>
  <si>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</si>
  <si>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</si>
  <si>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</si>
  <si>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</si>
  <si>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</si>
  <si>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</si>
  <si>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</si>
  <si>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</si>
  <si>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</si>
  <si>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</si>
  <si>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</si>
  <si>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</si>
  <si>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</si>
  <si>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</si>
  <si>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</si>
  <si>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</si>
  <si>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</si>
  <si>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</si>
  <si>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</si>
  <si>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</si>
  <si>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</si>
  <si>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</si>
  <si>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</si>
  <si>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</si>
  <si>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</si>
  <si>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</si>
  <si>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</si>
  <si>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</si>
  <si>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</si>
  <si>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</si>
  <si>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</si>
  <si>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</si>
  <si>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</si>
  <si>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</si>
  <si>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</si>
  <si>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</si>
  <si>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</si>
  <si>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</si>
  <si>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</si>
  <si>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</si>
  <si>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</si>
  <si>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</si>
  <si>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</si>
  <si>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</si>
  <si>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</si>
  <si>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</si>
  <si>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</si>
  <si>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</si>
  <si>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</si>
  <si>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</si>
  <si>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</si>
  <si>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</si>
  <si>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</si>
  <si>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</si>
  <si>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</si>
  <si>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</si>
  <si>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</si>
  <si>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</si>
  <si>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</si>
  <si>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</si>
  <si>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</si>
  <si>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</si>
  <si>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</si>
  <si>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</si>
  <si>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</si>
  <si>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</si>
  <si>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</si>
  <si>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</si>
  <si>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</si>
  <si>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</si>
  <si>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</si>
  <si>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</si>
  <si>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</si>
  <si>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</si>
  <si>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</si>
  <si>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</si>
  <si>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</si>
  <si>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</si>
  <si>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</si>
  <si>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</si>
  <si>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</si>
  <si>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</si>
  <si>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</si>
  <si>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</si>
  <si>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</si>
  <si>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</si>
  <si>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</si>
  <si>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</si>
  <si>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</si>
  <si>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</si>
  <si>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</si>
  <si>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</si>
  <si>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</si>
  <si>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</si>
  <si>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</si>
  <si>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</si>
  <si>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</si>
  <si>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</si>
  <si>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</si>
  <si>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</si>
  <si>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</si>
  <si>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</si>
  <si>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</si>
  <si>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</si>
  <si>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</si>
  <si>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</si>
  <si>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</si>
  <si>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</si>
  <si>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</si>
  <si>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</si>
  <si>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</si>
  <si>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</si>
  <si>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</si>
  <si>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</si>
  <si>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</si>
  <si>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</si>
  <si>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</si>
  <si>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</si>
  <si>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</si>
  <si>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</si>
  <si>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</si>
  <si>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</si>
  <si>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</si>
  <si>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</si>
  <si>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</si>
  <si>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</si>
  <si>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</si>
  <si>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</si>
  <si>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</si>
  <si>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</si>
  <si>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</si>
  <si>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</si>
  <si>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</si>
  <si>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</si>
  <si>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</si>
  <si>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</si>
  <si>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</si>
  <si>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</si>
  <si>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</si>
  <si>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</si>
  <si>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</si>
  <si>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</si>
  <si>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</si>
  <si>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</si>
  <si>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</si>
  <si>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</si>
  <si>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</si>
  <si>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</si>
  <si>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</si>
  <si>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</si>
  <si>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</si>
  <si>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</si>
  <si>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</si>
  <si>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</si>
  <si>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</si>
  <si>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</si>
  <si>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</si>
  <si>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</si>
  <si>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</si>
  <si>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</si>
  <si>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</si>
  <si>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</si>
  <si>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</si>
  <si>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</si>
  <si>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</si>
  <si>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</si>
  <si>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</si>
  <si>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</si>
  <si>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</si>
  <si>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</si>
  <si>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</si>
  <si>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</si>
  <si>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</si>
  <si>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</si>
  <si>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</si>
  <si>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</si>
  <si>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</si>
  <si>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</si>
  <si>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</si>
  <si>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</si>
  <si>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</si>
  <si>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</si>
  <si>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</si>
  <si>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</si>
  <si>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</si>
  <si>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</si>
  <si>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</si>
  <si>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</si>
  <si>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</si>
  <si>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</si>
  <si>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</si>
  <si>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</si>
  <si>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</si>
  <si>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</si>
  <si>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</si>
  <si>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</si>
  <si>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</si>
  <si>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</si>
  <si>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</si>
  <si>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</si>
  <si>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</si>
  <si>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</si>
  <si>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</si>
  <si>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</si>
  <si>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</si>
  <si>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</si>
  <si>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</si>
  <si>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</si>
  <si>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</si>
  <si>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</si>
  <si>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</si>
  <si>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</si>
  <si>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</si>
  <si>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</si>
  <si>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</si>
  <si>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</si>
  <si>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</si>
  <si>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</si>
  <si>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</si>
  <si>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</si>
  <si>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</si>
  <si>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</si>
  <si>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</si>
  <si>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</si>
  <si>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</si>
  <si>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</si>
  <si>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</si>
  <si>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</si>
  <si>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</si>
  <si>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</si>
  <si>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</si>
  <si>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</si>
  <si>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</si>
  <si>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</si>
  <si>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</si>
  <si>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</si>
  <si>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</si>
  <si>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</si>
  <si>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</si>
  <si>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</si>
  <si>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</si>
  <si>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</si>
  <si>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</si>
  <si>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</si>
  <si>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</si>
  <si>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</si>
  <si>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</si>
  <si>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</si>
  <si>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</si>
  <si>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</si>
  <si>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</si>
  <si>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</si>
  <si>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</si>
  <si>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</si>
  <si>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</si>
  <si>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</si>
  <si>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</si>
  <si>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</si>
  <si>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</si>
  <si>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</si>
  <si>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</si>
  <si>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</si>
  <si>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</si>
  <si>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</si>
  <si>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</si>
  <si>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</si>
  <si>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</si>
  <si>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</si>
  <si>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</si>
  <si>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</si>
  <si>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</si>
  <si>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</si>
  <si>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</si>
  <si>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</si>
  <si>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</si>
  <si>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</si>
  <si>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</si>
  <si>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</si>
  <si>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</si>
  <si>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</si>
  <si>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</si>
  <si>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</si>
  <si>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</si>
  <si>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</si>
  <si>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</si>
  <si>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</si>
  <si>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</si>
  <si>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</si>
  <si>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</si>
  <si>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</si>
  <si>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</si>
  <si>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</si>
  <si>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</si>
  <si>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</si>
  <si>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</si>
  <si>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</si>
  <si>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</si>
  <si>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</si>
  <si>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</si>
  <si>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</si>
  <si>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</si>
  <si>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</si>
  <si>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</si>
  <si>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</si>
  <si>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</si>
  <si>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</si>
  <si>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</si>
  <si>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</si>
  <si>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</si>
  <si>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</si>
  <si>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</si>
  <si>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</si>
  <si>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</si>
  <si>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</si>
  <si>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</si>
  <si>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</si>
  <si>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</si>
  <si>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</si>
  <si>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</si>
  <si>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</si>
  <si>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</si>
  <si>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</si>
  <si>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</si>
  <si>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</si>
  <si>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</si>
  <si>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</si>
  <si>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</si>
  <si>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</si>
  <si>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</si>
  <si>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</si>
  <si>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</si>
  <si>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</si>
  <si>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</si>
  <si>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</si>
  <si>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</si>
  <si>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</si>
  <si>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</si>
  <si>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</si>
  <si>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</si>
  <si>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</si>
  <si>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</si>
  <si>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</si>
  <si>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</si>
  <si>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</si>
  <si>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</si>
  <si>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</si>
  <si>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</si>
  <si>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</si>
  <si>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</si>
  <si>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</si>
  <si>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</si>
  <si>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</si>
  <si>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</si>
  <si>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</si>
  <si>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</si>
  <si>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</si>
  <si>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</si>
  <si>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</si>
  <si>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</si>
  <si>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</si>
  <si>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</si>
  <si>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</si>
  <si>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</si>
  <si>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</si>
  <si>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</si>
  <si>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</si>
  <si>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</si>
  <si>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</si>
  <si>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</si>
  <si>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</si>
  <si>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</si>
  <si>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</si>
  <si>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</si>
  <si>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</si>
  <si>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</si>
  <si>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</si>
  <si>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</si>
  <si>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</si>
  <si>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</si>
  <si>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</si>
  <si>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</si>
  <si>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</si>
  <si>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</si>
  <si>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</si>
  <si>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</si>
  <si>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</si>
  <si>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</si>
  <si>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</si>
  <si>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</si>
  <si>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</si>
  <si>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</si>
  <si>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</si>
  <si>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</si>
  <si>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</si>
  <si>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</si>
  <si>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</si>
  <si>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</si>
  <si>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</si>
  <si>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</si>
  <si>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</si>
  <si>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</si>
  <si>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</si>
  <si>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</si>
  <si>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</si>
  <si>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</si>
  <si>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</si>
  <si>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</si>
  <si>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</si>
  <si>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</si>
  <si>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</si>
  <si>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</si>
  <si>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</si>
  <si>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</si>
  <si>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</si>
  <si>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</si>
  <si>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</si>
  <si>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</si>
  <si>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</si>
  <si>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</si>
  <si>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</si>
  <si>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</si>
  <si>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</si>
  <si>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</si>
  <si>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</si>
  <si>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</si>
  <si>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</si>
  <si>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</si>
  <si>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</si>
  <si>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</si>
  <si>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</si>
  <si>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</si>
  <si>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</si>
  <si>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</si>
  <si>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</si>
  <si>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</si>
  <si>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</si>
  <si>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</si>
  <si>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</si>
  <si>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</si>
  <si>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</si>
  <si>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</si>
  <si>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</si>
  <si>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</si>
  <si>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</si>
  <si>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</si>
  <si>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</si>
  <si>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</si>
  <si>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</si>
  <si>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</si>
  <si>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</si>
  <si>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</si>
  <si>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</si>
  <si>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</si>
  <si>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</si>
  <si>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</si>
  <si>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</si>
  <si>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</si>
  <si>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</si>
  <si>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</si>
  <si>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</si>
  <si>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</si>
  <si>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</si>
  <si>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</si>
  <si>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</si>
  <si>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</si>
  <si>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</si>
  <si>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</si>
  <si>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</si>
  <si>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</si>
  <si>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</si>
  <si>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</si>
  <si>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</si>
  <si>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</si>
  <si>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</si>
  <si>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</si>
  <si>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</si>
  <si>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</si>
  <si>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</si>
  <si>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</si>
  <si>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</si>
  <si>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</si>
  <si>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</si>
  <si>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</si>
  <si>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</si>
  <si>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</si>
  <si>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</si>
  <si>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</si>
  <si>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</si>
  <si>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</si>
  <si>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</si>
  <si>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</si>
  <si>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</si>
  <si>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</si>
  <si>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</si>
  <si>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</si>
  <si>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</si>
  <si>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</si>
  <si>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</si>
  <si>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</si>
  <si>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</si>
  <si>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</si>
  <si>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</si>
  <si>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</si>
  <si>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</si>
  <si>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</si>
  <si>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</si>
  <si>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</si>
  <si>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</si>
  <si>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</si>
  <si>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</si>
  <si>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</si>
  <si>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</si>
  <si>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</si>
  <si>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</si>
  <si>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</si>
  <si>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</si>
  <si>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</si>
  <si>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</si>
  <si>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</si>
  <si>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</si>
  <si>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</si>
  <si>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</si>
  <si>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</si>
  <si>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</si>
  <si>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</si>
  <si>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</si>
  <si>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</si>
  <si>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</si>
  <si>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</si>
  <si>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</si>
  <si>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</si>
  <si>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</si>
  <si>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</si>
  <si>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</si>
  <si>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</si>
  <si>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</si>
  <si>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</si>
  <si>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</si>
  <si>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</si>
  <si>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</si>
  <si>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</si>
  <si>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</si>
  <si>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</si>
  <si>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</si>
  <si>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</si>
  <si>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</si>
  <si>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</si>
  <si>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</si>
  <si>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</si>
  <si>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</si>
  <si>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</si>
  <si>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</si>
  <si>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</si>
  <si>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</si>
  <si>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</si>
  <si>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</si>
  <si>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</si>
  <si>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</si>
  <si>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</si>
  <si>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</si>
  <si>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</si>
  <si>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</si>
  <si>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</si>
  <si>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</si>
  <si>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</si>
  <si>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</si>
  <si>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</si>
  <si>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</si>
  <si>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</si>
  <si>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</si>
  <si>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</si>
  <si>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</si>
  <si>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</si>
  <si>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</si>
  <si>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</si>
  <si>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</si>
  <si>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</si>
  <si>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</si>
  <si>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</si>
  <si>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</si>
  <si>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</si>
  <si>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</si>
  <si>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</si>
  <si>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</si>
  <si>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</si>
  <si>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</si>
  <si>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</si>
  <si>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</si>
  <si>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</si>
  <si>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</si>
  <si>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</si>
  <si>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</si>
  <si>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</si>
  <si>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</si>
  <si>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</si>
  <si>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</si>
  <si>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</si>
  <si>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</si>
  <si>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</si>
  <si>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</si>
  <si>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</si>
  <si>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</si>
  <si>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</si>
  <si>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</si>
  <si>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</si>
  <si>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</si>
  <si>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</si>
  <si>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</si>
  <si>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</si>
  <si>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</si>
  <si>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</si>
  <si>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</si>
  <si>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</si>
  <si>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</si>
  <si>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</si>
  <si>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</si>
  <si>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</si>
  <si>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</si>
  <si>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</si>
  <si>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</si>
  <si>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</si>
  <si>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</si>
  <si>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</si>
  <si>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</si>
  <si>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</si>
  <si>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</si>
  <si>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</si>
  <si>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</si>
  <si>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</si>
  <si>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</si>
  <si>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</si>
  <si>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</si>
  <si>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</si>
  <si>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</si>
  <si>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</si>
  <si>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</si>
  <si>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</si>
  <si>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</si>
  <si>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</si>
  <si>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</si>
  <si>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</si>
  <si>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</si>
  <si>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</si>
  <si>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</si>
  <si>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</si>
  <si>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</si>
  <si>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</si>
  <si>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</si>
  <si>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</si>
  <si>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</si>
  <si>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</si>
  <si>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</si>
  <si>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</si>
  <si>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</si>
  <si>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</si>
  <si>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</si>
  <si>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</si>
  <si>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</si>
  <si>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</si>
  <si>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</si>
  <si>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</si>
  <si>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</si>
  <si>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</si>
  <si>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</si>
  <si>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</si>
  <si>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</si>
  <si>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</si>
  <si>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</si>
  <si>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</si>
  <si>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</si>
  <si>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</si>
  <si>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</si>
  <si>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</si>
  <si>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</si>
  <si>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</si>
  <si>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</si>
  <si>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</si>
  <si>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</si>
  <si>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</si>
  <si>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</si>
  <si>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</si>
  <si>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</si>
  <si>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</si>
  <si>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</si>
  <si>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</si>
  <si>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</si>
  <si>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</si>
  <si>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</si>
  <si>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</si>
  <si>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</si>
  <si>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</si>
  <si>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</si>
  <si>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</si>
  <si>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</si>
  <si>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</si>
  <si>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</si>
  <si>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</si>
  <si>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</si>
  <si>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</si>
  <si>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</si>
  <si>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</si>
  <si>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</si>
  <si>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</si>
  <si>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</si>
  <si>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</si>
  <si>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</si>
  <si>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</si>
  <si>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</si>
  <si>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</si>
  <si>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</si>
  <si>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</si>
  <si>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</si>
  <si>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</si>
  <si>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</si>
  <si>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</si>
  <si>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</si>
  <si>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</si>
  <si>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</si>
  <si>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</si>
  <si>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</si>
  <si>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</si>
  <si>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</si>
  <si>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</si>
  <si>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</si>
  <si>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</si>
  <si>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</si>
  <si>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</si>
  <si>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</si>
  <si>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</si>
  <si>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</si>
  <si>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</si>
  <si>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</si>
  <si>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</si>
  <si>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</si>
  <si>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</si>
  <si>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</si>
  <si>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</si>
  <si>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</si>
  <si>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</si>
  <si>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</si>
  <si>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</si>
  <si>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</si>
  <si>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</si>
  <si>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</si>
  <si>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</si>
  <si>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</si>
  <si>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</si>
  <si>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</si>
  <si>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</si>
  <si>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</si>
  <si>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</si>
  <si>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</si>
  <si>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</si>
  <si>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</si>
  <si>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</si>
  <si>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</si>
  <si>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</si>
  <si>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</si>
  <si>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</si>
  <si>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</si>
  <si>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</si>
  <si>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</si>
  <si>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</si>
  <si>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</si>
  <si>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</si>
  <si>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</si>
  <si>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</si>
  <si>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</si>
  <si>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</si>
  <si>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</si>
  <si>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</si>
  <si>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</si>
  <si>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</si>
  <si>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</si>
  <si>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</si>
  <si>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</si>
  <si>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</si>
  <si>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</si>
  <si>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</si>
  <si>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</si>
  <si>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</si>
  <si>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</si>
  <si>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</si>
  <si>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</si>
  <si>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</si>
  <si>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</si>
  <si>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</si>
  <si>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</si>
  <si>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</si>
  <si>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</si>
  <si>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</si>
  <si>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</si>
  <si>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</si>
  <si>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</si>
  <si>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</si>
  <si>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</si>
  <si>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</si>
  <si>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</si>
  <si>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</si>
  <si>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</si>
  <si>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</si>
  <si>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</si>
  <si>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</si>
  <si>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</si>
  <si>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</si>
  <si>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</si>
  <si>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</si>
  <si>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</si>
  <si>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</si>
  <si>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</si>
  <si>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</si>
  <si>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</si>
  <si>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</si>
  <si>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</si>
  <si>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</si>
  <si>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</si>
  <si>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</si>
  <si>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</si>
  <si>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</si>
  <si>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</si>
  <si>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</si>
  <si>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</si>
  <si>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</si>
  <si>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</si>
  <si>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</si>
  <si>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</si>
  <si>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</si>
  <si>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</si>
  <si>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</si>
  <si>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</si>
  <si>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</si>
  <si>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</si>
  <si>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</si>
  <si>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</si>
  <si>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</si>
  <si>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</si>
  <si>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</si>
  <si>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</si>
  <si>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</si>
  <si>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</si>
  <si>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</si>
  <si>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</si>
  <si>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</si>
  <si>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</si>
  <si>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</si>
  <si>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</si>
  <si>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</si>
  <si>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</si>
  <si>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</si>
  <si>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</si>
  <si>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</si>
  <si>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</si>
  <si>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</si>
  <si>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</si>
  <si>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</si>
  <si>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</si>
  <si>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</si>
  <si>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</si>
  <si>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</si>
  <si>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</si>
  <si>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</si>
  <si>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</si>
  <si>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</si>
  <si>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</si>
  <si>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</si>
  <si>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</si>
  <si>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</si>
  <si>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</si>
  <si>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</si>
  <si>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</si>
  <si>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</si>
  <si>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</si>
  <si>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</si>
  <si>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</si>
  <si>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</si>
  <si>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</si>
  <si>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</si>
  <si>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</si>
  <si>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</si>
  <si>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</si>
  <si>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</si>
  <si>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</si>
  <si>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</si>
  <si>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</si>
  <si>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</si>
  <si>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</si>
  <si>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</si>
  <si>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</si>
  <si>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</si>
  <si>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</si>
  <si>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</si>
  <si>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</si>
  <si>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</si>
  <si>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</si>
  <si>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</si>
  <si>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</si>
  <si>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</si>
  <si>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</si>
  <si>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</si>
  <si>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</si>
  <si>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</si>
  <si>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</si>
  <si>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</si>
  <si>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</si>
  <si>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</si>
  <si>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</si>
  <si>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</si>
  <si>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</si>
  <si>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</si>
  <si>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</si>
  <si>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</si>
  <si>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</si>
  <si>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</si>
  <si>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</si>
  <si>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</si>
  <si>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</si>
  <si>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</si>
  <si>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</si>
  <si>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</si>
  <si>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</si>
  <si>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</si>
  <si>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</si>
  <si>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</si>
  <si>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</si>
  <si>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</si>
  <si>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</si>
  <si>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</si>
  <si>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</si>
  <si>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</si>
  <si>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</si>
  <si>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</si>
  <si>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</si>
  <si>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</si>
  <si>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</si>
  <si>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</si>
  <si>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</si>
  <si>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</si>
  <si>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</si>
  <si>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</si>
  <si>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</si>
  <si>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</si>
  <si>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</si>
  <si>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</si>
  <si>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</si>
  <si>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</si>
  <si>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</si>
  <si>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</si>
  <si>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</si>
  <si>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</si>
  <si>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</si>
  <si>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</si>
  <si>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</si>
  <si>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</si>
  <si>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</si>
  <si>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</si>
  <si>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</si>
  <si>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</si>
  <si>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</si>
  <si>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</si>
  <si>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</si>
  <si>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</si>
  <si>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</si>
  <si>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</si>
  <si>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</si>
  <si>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</si>
  <si>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</si>
  <si>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</si>
  <si>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</si>
  <si>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</si>
  <si>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</si>
  <si>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</si>
  <si>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</si>
  <si>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</si>
  <si>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</si>
  <si>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</si>
  <si>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</si>
  <si>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</si>
  <si>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</si>
  <si>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</si>
  <si>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</si>
  <si>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</si>
  <si>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</si>
  <si>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</si>
  <si>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</si>
  <si>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</si>
  <si>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</si>
  <si>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</si>
  <si>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</si>
  <si>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</si>
  <si>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</si>
  <si>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</si>
  <si>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</si>
  <si>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</si>
  <si>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</si>
  <si>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</si>
  <si>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</si>
  <si>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</si>
  <si>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</si>
  <si>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</si>
  <si>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</si>
  <si>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</si>
  <si>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</si>
  <si>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</si>
  <si>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</si>
  <si>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</si>
  <si>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</si>
  <si>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</si>
  <si>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</si>
  <si>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</si>
  <si>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</si>
  <si>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</si>
  <si>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</si>
  <si>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</si>
  <si>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</si>
  <si>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</si>
  <si>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</si>
  <si>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</si>
  <si>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</si>
  <si>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</si>
  <si>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</si>
  <si>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</si>
  <si>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</si>
  <si>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</si>
  <si>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</si>
  <si>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</si>
  <si>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</si>
  <si>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</si>
  <si>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</si>
  <si>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</si>
  <si>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</si>
  <si>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</si>
  <si>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</si>
  <si>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</si>
  <si>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</si>
  <si>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</si>
  <si>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</si>
  <si>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</si>
  <si>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</si>
  <si>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</si>
  <si>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</si>
  <si>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</si>
  <si>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</si>
  <si>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</si>
  <si>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</si>
  <si>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</si>
  <si>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</si>
  <si>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</si>
  <si>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</si>
  <si>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</si>
  <si>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</si>
  <si>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</si>
  <si>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</si>
  <si>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</si>
  <si>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</si>
  <si>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</si>
  <si>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</si>
  <si>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</si>
  <si>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</si>
  <si>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</si>
  <si>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</si>
  <si>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</si>
  <si>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</si>
  <si>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</si>
  <si>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</si>
  <si>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</si>
  <si>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</si>
  <si>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</si>
  <si>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</si>
  <si>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</si>
  <si>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</si>
  <si>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</si>
  <si>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</si>
  <si>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</si>
  <si>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</si>
  <si>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</si>
  <si>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</si>
  <si>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</si>
  <si>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</si>
  <si>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</si>
  <si>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</si>
  <si>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</si>
  <si>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</si>
  <si>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</si>
  <si>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</si>
  <si>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</si>
  <si>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</si>
  <si>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</si>
  <si>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</si>
  <si>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</si>
  <si>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</si>
  <si>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</si>
  <si>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</si>
  <si>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</si>
  <si>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</si>
  <si>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</si>
  <si>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</si>
  <si>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</si>
  <si>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</si>
  <si>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</si>
  <si>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</si>
  <si>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</si>
  <si>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</si>
  <si>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</si>
  <si>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</si>
  <si>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</si>
  <si>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</si>
  <si>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</si>
  <si>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</si>
  <si>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</si>
  <si>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</si>
  <si>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</si>
  <si>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</si>
  <si>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</si>
  <si>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</si>
  <si>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</si>
  <si>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</si>
  <si>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</si>
  <si>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</si>
  <si>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</si>
  <si>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</si>
  <si>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</si>
  <si>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</si>
  <si>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</si>
  <si>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</si>
  <si>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</si>
  <si>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</si>
  <si>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</si>
  <si>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</si>
  <si>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</si>
  <si>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</si>
  <si>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</si>
  <si>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</si>
  <si>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</si>
  <si>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</si>
  <si>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</si>
  <si>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</si>
  <si>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</si>
  <si>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</si>
  <si>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</si>
  <si>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</si>
  <si>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</si>
  <si>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</si>
  <si>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</si>
  <si>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</si>
  <si>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</si>
  <si>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</si>
  <si>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</si>
  <si>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</si>
  <si>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</si>
  <si>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</si>
  <si>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</si>
  <si>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</si>
  <si>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</si>
  <si>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</si>
  <si>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</si>
  <si>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</si>
  <si>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</si>
  <si>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</si>
  <si>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</si>
  <si>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</si>
  <si>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</si>
  <si>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</si>
  <si>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</si>
  <si>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</si>
  <si>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</si>
  <si>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</si>
  <si>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</si>
  <si>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</si>
  <si>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</si>
  <si>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</si>
  <si>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</si>
  <si>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</si>
  <si>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</si>
  <si>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</si>
  <si>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</si>
  <si>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</si>
  <si>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</si>
  <si>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</si>
  <si>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</si>
  <si>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</si>
  <si>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</si>
  <si>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</si>
  <si>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</si>
  <si>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</si>
  <si>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</si>
  <si>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</si>
  <si>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</si>
  <si>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</si>
  <si>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</si>
  <si>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</si>
  <si>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</si>
  <si>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</si>
  <si>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</si>
  <si>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</si>
  <si>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</si>
  <si>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</si>
  <si>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</si>
  <si>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</si>
  <si>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</si>
  <si>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</si>
  <si>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</si>
  <si>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</si>
  <si>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</si>
  <si>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</si>
  <si>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</si>
  <si>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</si>
  <si>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</si>
  <si>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</si>
  <si>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</si>
  <si>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</si>
  <si>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</si>
  <si>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</si>
  <si>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</si>
  <si>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</si>
  <si>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</si>
  <si>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</si>
  <si>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</si>
  <si>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</si>
  <si>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</si>
  <si>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</si>
  <si>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</si>
  <si>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</si>
  <si>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</si>
  <si>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</si>
  <si>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</si>
  <si>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</si>
  <si>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</si>
  <si>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</si>
  <si>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</si>
  <si>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</si>
  <si>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</si>
  <si>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</si>
  <si>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</si>
  <si>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</si>
  <si>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</si>
  <si>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</si>
  <si>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</si>
  <si>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</si>
  <si>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</si>
  <si>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</si>
  <si>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</si>
  <si>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</si>
  <si>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</si>
  <si>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</si>
  <si>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</si>
  <si>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</si>
  <si>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</si>
  <si>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</si>
  <si>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</si>
  <si>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</si>
  <si>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</si>
  <si>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</si>
  <si>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</si>
  <si>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</si>
  <si>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</si>
  <si>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</si>
  <si>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</si>
  <si>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</si>
  <si>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</si>
  <si>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</si>
  <si>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</si>
  <si>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</si>
  <si>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</si>
  <si>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</si>
  <si>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</si>
  <si>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</si>
  <si>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</si>
  <si>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</si>
  <si>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</si>
  <si>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</si>
  <si>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</si>
  <si>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</si>
  <si>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</si>
  <si>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</si>
  <si>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</si>
  <si>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</si>
  <si>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</si>
  <si>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</si>
  <si>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</si>
  <si>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</si>
  <si>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</si>
  <si>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</si>
  <si>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</si>
  <si>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</si>
  <si>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</si>
  <si>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</si>
  <si>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</si>
  <si>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</si>
  <si>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</si>
  <si>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</si>
  <si>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</si>
  <si>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</si>
  <si>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</si>
  <si>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</si>
  <si>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</si>
  <si>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</si>
  <si>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</si>
  <si>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</si>
  <si>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</si>
  <si>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</si>
  <si>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</si>
  <si>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</si>
  <si>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</si>
  <si>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</si>
  <si>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</si>
  <si>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</si>
  <si>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</si>
  <si>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</si>
  <si>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</si>
  <si>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</si>
  <si>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</si>
  <si>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</si>
  <si>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</si>
  <si>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</si>
  <si>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</si>
  <si>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</si>
  <si>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</si>
  <si>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</si>
  <si>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</si>
  <si>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</si>
  <si>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</si>
  <si>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</si>
  <si>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</si>
  <si>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</si>
  <si>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</si>
  <si>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</si>
  <si>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</si>
  <si>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</si>
  <si>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</si>
  <si>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</si>
  <si>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</si>
  <si>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</si>
  <si>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</si>
  <si>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</si>
  <si>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</si>
  <si>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</si>
  <si>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</si>
  <si>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</si>
  <si>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</si>
  <si>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</si>
  <si>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</si>
  <si>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</si>
  <si>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</si>
  <si>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</si>
  <si>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</si>
  <si>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</si>
  <si>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</si>
  <si>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</si>
  <si>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</si>
  <si>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</si>
  <si>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</si>
  <si>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</si>
  <si>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</si>
  <si>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</si>
  <si>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</si>
  <si>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</si>
  <si>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</si>
  <si>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</si>
  <si>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</si>
  <si>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</si>
  <si>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</si>
  <si>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</si>
  <si>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</si>
  <si>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</si>
  <si>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</si>
  <si>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</si>
  <si>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</si>
  <si>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</si>
  <si>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</si>
  <si>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</si>
  <si>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</si>
  <si>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</si>
  <si>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</si>
  <si>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</si>
  <si>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</si>
  <si>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</si>
  <si>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</si>
  <si>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</si>
  <si>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</si>
  <si>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</si>
  <si>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</si>
  <si>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</si>
  <si>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</si>
  <si>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</si>
  <si>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</si>
  <si>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</si>
  <si>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</si>
  <si>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</si>
  <si>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</si>
  <si>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</si>
  <si>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</si>
  <si>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</si>
  <si>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</si>
  <si>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</si>
  <si>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</si>
  <si>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</si>
  <si>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</si>
  <si>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</si>
  <si>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</si>
  <si>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</si>
  <si>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</si>
  <si>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</si>
  <si>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</si>
  <si>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</si>
  <si>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</si>
  <si>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</si>
  <si>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</si>
  <si>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</si>
  <si>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</si>
  <si>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</si>
  <si>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</si>
  <si>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</si>
  <si>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</si>
  <si>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</si>
  <si>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</si>
  <si>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</si>
  <si>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</si>
  <si>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</si>
  <si>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</si>
  <si>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</si>
  <si>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</si>
  <si>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</si>
  <si>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</si>
  <si>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</si>
  <si>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</si>
  <si>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</si>
  <si>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</si>
  <si>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</si>
  <si>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</si>
  <si>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</si>
  <si>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</si>
  <si>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</si>
  <si>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</si>
  <si>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</si>
  <si>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</si>
  <si>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</si>
  <si>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</si>
  <si>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</si>
  <si>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</si>
  <si>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</si>
  <si>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</si>
  <si>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</si>
  <si>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</si>
  <si>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</si>
  <si>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</si>
  <si>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</si>
  <si>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</si>
  <si>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</si>
  <si>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</si>
  <si>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</si>
  <si>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</si>
  <si>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</si>
  <si>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</si>
  <si>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</si>
  <si>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</si>
  <si>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</si>
  <si>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</si>
  <si>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</si>
  <si>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</si>
  <si>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</si>
  <si>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</si>
  <si>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</si>
  <si>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</si>
  <si>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</si>
  <si>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</si>
  <si>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</si>
  <si>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</si>
  <si>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</si>
  <si>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</si>
  <si>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</si>
  <si>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</si>
  <si>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</si>
  <si>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</si>
  <si>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</si>
  <si>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</si>
  <si>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</si>
  <si>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</si>
  <si>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</si>
  <si>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</si>
  <si>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</si>
  <si>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</si>
  <si>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</si>
  <si>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</si>
  <si>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</si>
  <si>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</si>
  <si>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</si>
  <si>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</si>
  <si>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</si>
  <si>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</si>
  <si>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</si>
  <si>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</si>
  <si>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</si>
  <si>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</si>
  <si>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</si>
  <si>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</si>
  <si>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</si>
  <si>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</si>
  <si>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</si>
  <si>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</si>
  <si>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</si>
  <si>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</si>
  <si>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</si>
  <si>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</si>
  <si>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</si>
  <si>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</si>
  <si>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</si>
  <si>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</si>
  <si>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</si>
  <si>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</si>
  <si>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</si>
  <si>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</si>
  <si>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</si>
  <si>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</si>
  <si>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</si>
  <si>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</si>
  <si>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</si>
  <si>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</si>
  <si>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</si>
  <si>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</si>
  <si>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</si>
  <si>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</si>
  <si>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</si>
  <si>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</si>
  <si>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</si>
  <si>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</si>
  <si>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</si>
  <si>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</si>
  <si>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</si>
  <si>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</si>
  <si>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</si>
  <si>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</si>
  <si>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</si>
  <si>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</si>
  <si>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</si>
  <si>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</si>
  <si>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</si>
  <si>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</si>
  <si>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</si>
  <si>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</si>
  <si>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</si>
  <si>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</si>
  <si>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</si>
  <si>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</si>
  <si>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</si>
  <si>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</si>
  <si>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</si>
  <si>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</si>
  <si>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</si>
  <si>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</si>
  <si>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</si>
  <si>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</si>
  <si>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</si>
  <si>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</si>
  <si>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</si>
  <si>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</si>
  <si>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</si>
  <si>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</si>
  <si>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</si>
  <si>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</si>
  <si>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</si>
  <si>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</si>
  <si>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</si>
  <si>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</si>
  <si>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</si>
  <si>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</si>
  <si>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</si>
  <si>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</si>
  <si>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</si>
  <si>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</si>
  <si>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</si>
  <si>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</si>
  <si>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</si>
  <si>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</si>
  <si>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</si>
  <si>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</si>
  <si>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</si>
  <si>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</si>
  <si>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</si>
  <si>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</si>
  <si>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</si>
  <si>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</si>
  <si>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</si>
  <si>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</si>
  <si>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</si>
  <si>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</si>
  <si>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</si>
  <si>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</si>
  <si>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</si>
  <si>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</si>
  <si>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</si>
  <si>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</si>
  <si>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</si>
  <si>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</si>
  <si>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</si>
  <si>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</si>
  <si>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</si>
  <si>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</si>
  <si>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</si>
  <si>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</si>
  <si>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</si>
  <si>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</si>
  <si>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</si>
  <si>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</si>
  <si>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</si>
  <si>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</si>
  <si>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</si>
  <si>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</si>
  <si>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</si>
  <si>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</si>
  <si>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</si>
  <si>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</si>
  <si>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</si>
  <si>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</si>
  <si>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</si>
  <si>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</si>
  <si>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</si>
  <si>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</si>
  <si>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</si>
  <si>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</si>
  <si>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</si>
  <si>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</si>
  <si>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</si>
  <si>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</si>
  <si>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</si>
  <si>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</si>
  <si>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</si>
  <si>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</si>
  <si>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</si>
  <si>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</si>
  <si>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</si>
  <si>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</si>
  <si>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</si>
  <si>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</si>
  <si>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</si>
  <si>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</si>
  <si>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</si>
  <si>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</si>
  <si>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</si>
  <si>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</si>
  <si>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</si>
  <si>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</si>
  <si>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</si>
  <si>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</si>
  <si>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</si>
  <si>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</si>
  <si>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</si>
  <si>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</si>
  <si>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</si>
  <si>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</si>
  <si>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</si>
  <si>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</si>
  <si>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</si>
  <si>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</si>
  <si>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</si>
  <si>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</si>
  <si>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</si>
  <si>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</si>
  <si>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</si>
  <si>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</si>
  <si>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</si>
  <si>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</si>
  <si>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</si>
  <si>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</si>
  <si>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</si>
  <si>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</si>
  <si>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</si>
  <si>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</si>
  <si>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</si>
  <si>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</si>
  <si>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</si>
  <si>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</si>
  <si>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</si>
  <si>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</si>
  <si>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</si>
  <si>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</si>
  <si>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</si>
  <si>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</si>
  <si>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</si>
  <si>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</si>
  <si>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</si>
  <si>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</si>
  <si>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</si>
  <si>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</si>
  <si>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</si>
  <si>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</si>
  <si>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</si>
  <si>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</si>
  <si>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</si>
  <si>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</si>
  <si>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</si>
  <si>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</si>
  <si>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</si>
  <si>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</si>
  <si>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</si>
  <si>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</si>
  <si>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</si>
  <si>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</si>
  <si>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</si>
  <si>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</si>
  <si>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</si>
  <si>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</si>
  <si>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</si>
  <si>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</si>
  <si>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</si>
  <si>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</si>
  <si>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</si>
  <si>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</si>
  <si>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</si>
  <si>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</si>
  <si>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</si>
  <si>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</si>
  <si>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</si>
  <si>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</si>
  <si>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</si>
  <si>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</si>
  <si>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</si>
  <si>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</si>
  <si>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</si>
  <si>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</si>
  <si>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</si>
  <si>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</si>
  <si>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</si>
  <si>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</si>
  <si>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</si>
  <si>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</si>
  <si>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</si>
  <si>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</si>
  <si>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</si>
  <si>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</si>
  <si>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</si>
  <si>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</si>
  <si>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</si>
  <si>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</si>
  <si>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</si>
  <si>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</si>
  <si>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</si>
  <si>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</si>
  <si>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</si>
  <si>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</si>
  <si>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</si>
  <si>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</si>
  <si>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</si>
  <si>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</si>
  <si>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</si>
  <si>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</si>
  <si>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</si>
  <si>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</si>
  <si>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</si>
  <si>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</si>
  <si>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</si>
  <si>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</si>
  <si>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</si>
  <si>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</si>
  <si>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</si>
  <si>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</si>
  <si>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</si>
  <si>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</si>
  <si>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</si>
  <si>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</si>
  <si>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</si>
  <si>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</si>
  <si>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</si>
  <si>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</si>
  <si>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</si>
  <si>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</si>
  <si>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</si>
  <si>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</si>
  <si>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</si>
  <si>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</si>
  <si>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</si>
  <si>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</si>
  <si>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</si>
  <si>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</si>
  <si>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</si>
  <si>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</si>
  <si>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</si>
  <si>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</si>
  <si>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</si>
  <si>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</si>
  <si>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</si>
  <si>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</si>
  <si>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</si>
  <si>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</si>
  <si>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</si>
  <si>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</si>
  <si>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</si>
  <si>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</si>
  <si>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</si>
  <si>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</si>
  <si>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</si>
  <si>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</si>
  <si>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</si>
  <si>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</si>
  <si>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</si>
  <si>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</si>
  <si>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</si>
  <si>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</si>
  <si>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</si>
  <si>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</si>
  <si>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</si>
  <si>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</si>
  <si>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</si>
  <si>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</si>
  <si>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</si>
  <si>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</si>
  <si>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</si>
  <si>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</si>
  <si>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</si>
  <si>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</si>
  <si>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</si>
  <si>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</si>
  <si>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</si>
  <si>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</si>
  <si>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</si>
  <si>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</si>
  <si>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</si>
  <si>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</si>
  <si>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</si>
  <si>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</si>
  <si>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</si>
  <si>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</si>
  <si>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</si>
  <si>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</si>
  <si>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</si>
  <si>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</si>
  <si>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</si>
  <si>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</si>
  <si>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</si>
  <si>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</si>
  <si>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</si>
  <si>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</si>
  <si>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</si>
  <si>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</si>
  <si>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</si>
  <si>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</si>
  <si>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</si>
  <si>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</si>
  <si>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</si>
  <si>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</si>
  <si>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</si>
  <si>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</si>
  <si>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</si>
  <si>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</si>
  <si>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</si>
  <si>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</si>
  <si>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</si>
  <si>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</si>
  <si>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</si>
  <si>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</si>
  <si>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</si>
  <si>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</si>
  <si>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</si>
  <si>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</si>
  <si>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</si>
  <si>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</si>
  <si>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</si>
  <si>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</si>
  <si>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</si>
  <si>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</si>
  <si>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</si>
  <si>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</si>
  <si>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</si>
  <si>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</si>
  <si>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</si>
  <si>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</si>
  <si>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</si>
  <si>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</si>
  <si>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</si>
  <si>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</si>
  <si>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</si>
  <si>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</si>
  <si>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</si>
  <si>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</si>
  <si>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</si>
  <si>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</si>
  <si>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</si>
  <si>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</si>
  <si>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</si>
  <si>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</si>
  <si>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</si>
  <si>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</si>
  <si>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</si>
  <si>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</si>
  <si>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</si>
  <si>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</si>
  <si>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</si>
  <si>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</si>
  <si>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</si>
  <si>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</si>
  <si>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</si>
  <si>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</si>
  <si>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</si>
  <si>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</si>
  <si>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</si>
  <si>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</si>
  <si>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</si>
  <si>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</si>
  <si>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</si>
  <si>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</si>
  <si>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</si>
  <si>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</si>
  <si>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</si>
  <si>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</si>
  <si>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</si>
  <si>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</si>
  <si>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</si>
  <si>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</si>
  <si>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</si>
  <si>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</si>
  <si>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</si>
  <si>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</si>
  <si>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</si>
  <si>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</si>
  <si>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</si>
  <si>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</si>
  <si>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</si>
  <si>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</si>
  <si>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</si>
  <si>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</si>
  <si>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</si>
  <si>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</si>
  <si>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</si>
  <si>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</si>
  <si>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</si>
  <si>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</si>
  <si>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</si>
  <si>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</si>
  <si>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</si>
  <si>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</si>
  <si>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</si>
  <si>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</si>
  <si>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</si>
  <si>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</si>
  <si>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</si>
  <si>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</si>
  <si>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</si>
  <si>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</si>
  <si>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</si>
  <si>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</si>
  <si>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</si>
  <si>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</si>
  <si>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</si>
  <si>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</si>
  <si>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</si>
  <si>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</si>
  <si>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</si>
  <si>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</si>
  <si>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</si>
  <si>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</si>
  <si>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</si>
  <si>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</si>
  <si>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</si>
  <si>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</si>
  <si>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</si>
  <si>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</si>
  <si>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</si>
  <si>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</si>
  <si>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</si>
  <si>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</si>
  <si>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</si>
  <si>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</si>
  <si>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</si>
  <si>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</si>
  <si>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</si>
  <si>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</si>
  <si>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</si>
  <si>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</si>
  <si>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</si>
  <si>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</si>
  <si>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</si>
  <si>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</si>
  <si>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</si>
  <si>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</si>
  <si>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</si>
  <si>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</si>
  <si>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</si>
  <si>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</si>
  <si>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</si>
  <si>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</si>
  <si>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</si>
  <si>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</si>
  <si>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</si>
  <si>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</si>
  <si>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</si>
  <si>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</si>
  <si>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</si>
  <si>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</si>
  <si>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</si>
  <si>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</si>
  <si>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</si>
  <si>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</si>
  <si>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</si>
  <si>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</si>
  <si>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</si>
  <si>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</si>
  <si>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</si>
  <si>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</si>
  <si>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</si>
  <si>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</si>
  <si>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</si>
  <si>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</si>
  <si>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</si>
  <si>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</si>
  <si>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</si>
  <si>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</si>
  <si>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</si>
  <si>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</si>
  <si>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</si>
  <si>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</si>
  <si>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</si>
  <si>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</si>
  <si>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</si>
  <si>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</si>
  <si>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</si>
  <si>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</si>
  <si>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</si>
  <si>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</si>
  <si>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</si>
  <si>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</si>
  <si>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</si>
  <si>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</si>
  <si>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</si>
  <si>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</si>
  <si>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</si>
  <si>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</si>
  <si>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</si>
  <si>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</si>
  <si>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</si>
  <si>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</si>
  <si>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</si>
  <si>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</si>
  <si>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</si>
  <si>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</si>
  <si>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</si>
  <si>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</si>
  <si>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</si>
  <si>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</si>
  <si>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</si>
  <si>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</si>
  <si>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</si>
  <si>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</si>
  <si>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</si>
  <si>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</si>
  <si>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</si>
  <si>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</si>
  <si>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</si>
  <si>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</si>
  <si>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</si>
  <si>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</si>
  <si>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</si>
  <si>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</si>
  <si>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</si>
  <si>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</si>
  <si>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</si>
  <si>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</si>
  <si>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</si>
  <si>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</si>
  <si>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</si>
  <si>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</si>
  <si>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</si>
  <si>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</si>
  <si>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</si>
  <si>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</si>
  <si>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</si>
  <si>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</si>
  <si>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</si>
  <si>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</si>
  <si>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</si>
  <si>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</si>
  <si>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</si>
  <si>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</si>
  <si>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</si>
  <si>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</si>
  <si>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</si>
  <si>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</si>
  <si>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</si>
  <si>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</si>
  <si>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</si>
  <si>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</si>
  <si>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</si>
  <si>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</si>
  <si>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</si>
  <si>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</si>
  <si>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</si>
  <si>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</si>
  <si>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</si>
  <si>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</si>
  <si>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</si>
  <si>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</si>
  <si>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</si>
  <si>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</si>
  <si>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</si>
  <si>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</si>
  <si>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</si>
  <si>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</si>
  <si>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</si>
  <si>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</si>
  <si>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</si>
  <si>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</si>
  <si>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</si>
  <si>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</si>
  <si>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</si>
  <si>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</si>
  <si>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</si>
  <si>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</si>
  <si>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</si>
  <si>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</si>
  <si>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</si>
  <si>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</si>
  <si>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</si>
  <si>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</si>
  <si>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</si>
  <si>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</si>
  <si>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</si>
  <si>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</si>
  <si>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</si>
  <si>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</si>
  <si>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</si>
  <si>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</si>
  <si>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</si>
  <si>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</si>
  <si>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</si>
  <si>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</si>
  <si>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</si>
  <si>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</si>
  <si>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</si>
  <si>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</si>
  <si>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</si>
  <si>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</si>
  <si>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</si>
  <si>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</si>
  <si>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</si>
  <si>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</si>
  <si>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</si>
  <si>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</si>
  <si>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</si>
  <si>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</si>
  <si>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</si>
  <si>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</si>
  <si>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</si>
  <si>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</si>
  <si>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</si>
  <si>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</si>
  <si>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</si>
  <si>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</si>
  <si>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</si>
  <si>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</si>
  <si>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</si>
  <si>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</si>
  <si>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</si>
  <si>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</si>
  <si>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</si>
  <si>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</si>
  <si>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</si>
  <si>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</si>
  <si>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</si>
  <si>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</si>
  <si>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</si>
  <si>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</si>
  <si>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</si>
  <si>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</si>
  <si>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</si>
  <si>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</si>
  <si>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</si>
  <si>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</si>
  <si>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</si>
  <si>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</si>
  <si>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</si>
  <si>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</si>
  <si>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</si>
  <si>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</si>
  <si>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</si>
  <si>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</si>
  <si>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</si>
  <si>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</si>
  <si>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</si>
  <si>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</si>
  <si>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</si>
  <si>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</si>
  <si>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</si>
  <si>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</si>
  <si>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</si>
  <si>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</si>
  <si>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</si>
  <si>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</si>
  <si>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</si>
  <si>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</si>
  <si>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</si>
  <si>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</si>
  <si>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</si>
  <si>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</si>
  <si>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</si>
  <si>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</si>
  <si>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</si>
  <si>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</si>
  <si>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</si>
  <si>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</si>
  <si>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</si>
  <si>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</si>
  <si>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</si>
  <si>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</si>
  <si>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</si>
  <si>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</si>
  <si>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</si>
  <si>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</si>
  <si>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</si>
  <si>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</si>
  <si>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</si>
  <si>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</si>
  <si>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</si>
  <si>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</si>
  <si>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</si>
  <si>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</si>
  <si>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</si>
  <si>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</si>
  <si>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</si>
  <si>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</si>
  <si>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</si>
  <si>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</si>
  <si>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</si>
  <si>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</si>
  <si>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</si>
  <si>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</si>
  <si>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</si>
  <si>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</si>
  <si>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</si>
  <si>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</si>
  <si>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</si>
  <si>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</si>
  <si>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</si>
  <si>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</si>
  <si>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</si>
  <si>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</si>
  <si>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</si>
  <si>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</si>
  <si>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</si>
  <si>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</si>
  <si>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</si>
  <si>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</si>
  <si>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</si>
  <si>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</si>
  <si>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</si>
  <si>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</si>
  <si>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</si>
  <si>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</si>
  <si>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</si>
  <si>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</si>
  <si>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</si>
  <si>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</si>
  <si>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</si>
  <si>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</si>
  <si>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</si>
  <si>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</si>
  <si>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</si>
  <si>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</si>
  <si>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</si>
  <si>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</si>
  <si>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</si>
  <si>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</si>
  <si>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</si>
  <si>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</si>
  <si>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</si>
  <si>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</si>
  <si>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</si>
  <si>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</si>
  <si>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</si>
  <si>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</si>
  <si>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</si>
  <si>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</si>
  <si>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</si>
  <si>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</si>
  <si>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</si>
  <si>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</si>
  <si>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</si>
  <si>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</si>
  <si>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</si>
  <si>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</si>
  <si>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</si>
  <si>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</si>
  <si>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</si>
  <si>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</si>
  <si>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</si>
  <si>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</si>
  <si>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</si>
  <si>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</si>
  <si>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</si>
  <si>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</si>
  <si>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</si>
  <si>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</si>
  <si>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</si>
  <si>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</si>
  <si>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</si>
  <si>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</si>
  <si>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</si>
  <si>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</si>
  <si>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</si>
  <si>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</si>
  <si>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</si>
  <si>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</si>
  <si>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</si>
  <si>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</si>
  <si>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</si>
  <si>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</si>
  <si>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</si>
  <si>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</si>
  <si>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</si>
  <si>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</si>
  <si>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</si>
  <si>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</si>
  <si>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</si>
  <si>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</si>
  <si>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</si>
  <si>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</si>
  <si>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</si>
  <si>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</si>
  <si>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</si>
  <si>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</si>
  <si>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</si>
  <si>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</si>
  <si>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</si>
  <si>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</si>
  <si>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</si>
  <si>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</si>
  <si>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</si>
  <si>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</si>
  <si>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</si>
  <si>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</si>
  <si>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</si>
  <si>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</si>
  <si>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</si>
  <si>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</si>
  <si>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</si>
  <si>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</si>
  <si>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</si>
  <si>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</si>
  <si>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</si>
  <si>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</si>
  <si>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</si>
  <si>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</si>
  <si>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</si>
  <si>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</si>
  <si>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</si>
  <si>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</si>
  <si>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</si>
  <si>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</si>
  <si>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</si>
  <si>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</si>
  <si>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</si>
  <si>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</si>
  <si>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</si>
  <si>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</si>
  <si>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</si>
  <si>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</si>
  <si>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</si>
  <si>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</si>
  <si>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</si>
  <si>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</si>
  <si>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</si>
  <si>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</si>
  <si>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</si>
  <si>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</si>
  <si>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</si>
  <si>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</si>
  <si>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</si>
  <si>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</si>
  <si>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</si>
  <si>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</si>
  <si>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</si>
  <si>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</si>
  <si>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</si>
  <si>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</si>
  <si>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</si>
  <si>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</si>
  <si>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</si>
  <si>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</si>
  <si>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</si>
  <si>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</si>
  <si>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</si>
  <si>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</si>
  <si>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</si>
  <si>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</si>
  <si>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</si>
  <si>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</si>
  <si>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</si>
  <si>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</si>
  <si>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</si>
  <si>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</si>
  <si>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</si>
  <si>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</si>
  <si>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</si>
  <si>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</si>
  <si>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</si>
  <si>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</si>
  <si>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</si>
  <si>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</si>
  <si>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</si>
  <si>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</si>
  <si>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</si>
  <si>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</si>
  <si>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</si>
  <si>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</si>
  <si>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</si>
  <si>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</si>
  <si>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</si>
  <si>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</si>
  <si>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</si>
  <si>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</si>
  <si>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</si>
  <si>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</si>
  <si>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</si>
  <si>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</si>
  <si>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</si>
  <si>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</si>
  <si>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</si>
  <si>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</si>
  <si>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</si>
  <si>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</si>
  <si>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</si>
  <si>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</si>
  <si>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</si>
  <si>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</si>
  <si>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</si>
  <si>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</si>
  <si>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</si>
  <si>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</si>
  <si>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</si>
  <si>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</si>
  <si>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</si>
  <si>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</si>
  <si>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</si>
  <si>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</si>
  <si>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</si>
  <si>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</si>
  <si>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</si>
  <si>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</si>
  <si>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</si>
  <si>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</si>
  <si>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</si>
  <si>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</si>
  <si>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</si>
  <si>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</si>
  <si>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</si>
  <si>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</si>
  <si>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</si>
  <si>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</si>
  <si>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</si>
  <si>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</si>
  <si>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</si>
  <si>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</si>
  <si>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</si>
  <si>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</si>
  <si>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</si>
  <si>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</si>
  <si>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</si>
  <si>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</si>
  <si>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</si>
  <si>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</si>
  <si>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</si>
  <si>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</si>
  <si>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</si>
  <si>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</si>
  <si>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</si>
  <si>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</si>
  <si>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</si>
  <si>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</si>
  <si>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</si>
  <si>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</si>
  <si>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</si>
  <si>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</si>
  <si>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</si>
  <si>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</si>
  <si>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</si>
  <si>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</si>
  <si>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</si>
  <si>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</si>
  <si>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</si>
  <si>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</si>
  <si>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</si>
  <si>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</si>
  <si>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</si>
  <si>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</si>
  <si>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</si>
  <si>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</si>
  <si>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</si>
  <si>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</si>
  <si>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</si>
  <si>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</si>
  <si>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</si>
  <si>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</si>
  <si>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</si>
  <si>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</si>
  <si>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</si>
  <si>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</si>
  <si>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</si>
  <si>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</si>
  <si>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</si>
  <si>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</si>
  <si>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</si>
  <si>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</si>
  <si>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</si>
  <si>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</si>
  <si>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</si>
  <si>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</si>
  <si>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</si>
  <si>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</si>
  <si>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</si>
  <si>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</si>
  <si>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</si>
  <si>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</si>
  <si>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</si>
  <si>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</si>
  <si>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</si>
  <si>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</si>
  <si>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</si>
  <si>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</si>
  <si>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</si>
  <si>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</si>
  <si>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</si>
  <si>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</si>
  <si>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</si>
  <si>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</si>
  <si>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</si>
  <si>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</si>
  <si>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</si>
  <si>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</si>
  <si>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</si>
  <si>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</si>
  <si>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</si>
  <si>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</si>
  <si>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</si>
  <si>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</si>
  <si>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</si>
  <si>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</si>
  <si>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</si>
  <si>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</si>
  <si>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</si>
  <si>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</si>
  <si>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</si>
  <si>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</si>
  <si>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</si>
  <si>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</si>
  <si>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</si>
  <si>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</si>
  <si>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</si>
  <si>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</si>
  <si>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</si>
  <si>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</si>
  <si>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</si>
  <si>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</si>
  <si>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</si>
  <si>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</si>
  <si>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</si>
  <si>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</si>
  <si>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</si>
  <si>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</si>
  <si>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</si>
  <si>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</si>
  <si>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</si>
  <si>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</si>
  <si>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</si>
  <si>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</si>
  <si>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</si>
  <si>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</si>
  <si>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</si>
  <si>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</si>
  <si>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</si>
  <si>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</si>
  <si>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</si>
  <si>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</si>
  <si>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</si>
  <si>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</si>
  <si>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</si>
  <si>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</si>
  <si>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</si>
  <si>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</si>
  <si>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</si>
  <si>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</si>
  <si>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</si>
  <si>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</si>
  <si>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</si>
  <si>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</si>
  <si>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</si>
  <si>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</si>
  <si>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</si>
  <si>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</si>
  <si>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</si>
  <si>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</si>
  <si>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</si>
  <si>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</si>
  <si>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</si>
  <si>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</si>
  <si>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</si>
  <si>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</si>
  <si>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</si>
  <si>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</si>
  <si>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</si>
  <si>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</si>
  <si>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</si>
  <si>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</si>
  <si>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</si>
  <si>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</si>
  <si>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</si>
  <si>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</si>
  <si>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</si>
  <si>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</si>
  <si>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</si>
  <si>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</si>
  <si>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</si>
  <si>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</si>
  <si>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</si>
  <si>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</si>
  <si>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</si>
  <si>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</si>
  <si>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</si>
  <si>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</si>
  <si>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</si>
  <si>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</si>
  <si>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</si>
  <si>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</si>
  <si>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</si>
  <si>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</si>
  <si>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</si>
  <si>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</si>
  <si>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</si>
  <si>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</si>
  <si>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</si>
  <si>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</si>
  <si>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</si>
  <si>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</si>
  <si>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</si>
  <si>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</si>
  <si>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</si>
  <si>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</si>
  <si>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</si>
  <si>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</si>
  <si>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</si>
  <si>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</si>
  <si>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</si>
  <si>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</si>
  <si>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</si>
  <si>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</si>
  <si>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</si>
  <si>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</si>
  <si>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</si>
  <si>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</si>
  <si>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</si>
  <si>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</si>
  <si>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</si>
  <si>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</si>
  <si>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</si>
  <si>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</si>
  <si>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</si>
  <si>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</si>
  <si>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</si>
  <si>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</si>
  <si>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</si>
  <si>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</si>
  <si>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</si>
  <si>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</si>
  <si>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</si>
  <si>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</si>
  <si>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</si>
  <si>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</si>
  <si>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</si>
  <si>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</si>
  <si>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</si>
  <si>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</si>
  <si>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</si>
  <si>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</si>
  <si>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</si>
  <si>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</si>
  <si>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</si>
  <si>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</si>
  <si>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</si>
  <si>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</si>
  <si>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</si>
  <si>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</si>
  <si>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</si>
  <si>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</si>
  <si>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</si>
  <si>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</si>
  <si>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</si>
  <si>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</si>
  <si>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</si>
  <si>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</si>
  <si>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</si>
  <si>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</si>
  <si>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</si>
  <si>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</si>
  <si>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</si>
  <si>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</si>
  <si>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</si>
  <si>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</si>
  <si>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</si>
  <si>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</si>
  <si>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</si>
  <si>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</si>
  <si>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</si>
  <si>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</si>
  <si>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</si>
  <si>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</si>
  <si>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</si>
  <si>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</si>
  <si>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</si>
  <si>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</si>
  <si>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</si>
  <si>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</si>
  <si>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</si>
  <si>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</si>
  <si>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</si>
  <si>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</si>
  <si>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</si>
  <si>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</si>
  <si>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</si>
  <si>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</si>
  <si>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</si>
  <si>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</si>
  <si>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</si>
  <si>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</si>
  <si>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</si>
  <si>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</si>
  <si>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</si>
  <si>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</si>
  <si>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</si>
  <si>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</si>
  <si>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</si>
  <si>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</si>
  <si>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</si>
  <si>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</si>
  <si>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</si>
  <si>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</si>
  <si>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</si>
  <si>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</si>
  <si>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</si>
  <si>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</si>
  <si>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</si>
  <si>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</si>
  <si>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</si>
  <si>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</si>
  <si>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</si>
  <si>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</si>
  <si>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</si>
  <si>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</si>
  <si>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</si>
  <si>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</si>
  <si>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</si>
  <si>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</si>
  <si>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</si>
  <si>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</si>
  <si>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</si>
  <si>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</si>
  <si>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</si>
  <si>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</si>
  <si>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</si>
  <si>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</si>
  <si>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</si>
  <si>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</si>
  <si>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</si>
  <si>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</si>
  <si>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</si>
  <si>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</si>
  <si>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</si>
  <si>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</si>
  <si>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</si>
  <si>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</si>
  <si>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</si>
  <si>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</si>
  <si>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</si>
  <si>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</si>
  <si>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</si>
  <si>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</si>
  <si>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</si>
  <si>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</si>
  <si>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</si>
  <si>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</si>
  <si>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</si>
  <si>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</si>
  <si>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</si>
  <si>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</si>
  <si>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</si>
  <si>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</si>
  <si>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</si>
  <si>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</si>
  <si>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</si>
  <si>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</si>
  <si>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</si>
  <si>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</si>
  <si>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</si>
  <si>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</si>
  <si>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</si>
  <si>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</si>
  <si>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</si>
  <si>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</si>
  <si>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</si>
  <si>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</si>
  <si>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</si>
  <si>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</si>
  <si>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</si>
  <si>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</si>
  <si>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</si>
  <si>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</si>
  <si>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</si>
  <si>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</si>
  <si>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</si>
  <si>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</si>
  <si>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</si>
  <si>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</si>
  <si>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</si>
  <si>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</si>
  <si>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</si>
  <si>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</si>
  <si>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</si>
  <si>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</si>
  <si>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</si>
  <si>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</si>
  <si>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</si>
  <si>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</si>
  <si>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</si>
  <si>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</si>
  <si>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</si>
  <si>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</si>
  <si>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</si>
  <si>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</si>
  <si>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</si>
  <si>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</si>
  <si>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</si>
  <si>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</si>
  <si>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</si>
  <si>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</si>
  <si>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</si>
  <si>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</si>
  <si>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</si>
  <si>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</si>
  <si>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</si>
  <si>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</si>
  <si>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</si>
  <si>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</si>
  <si>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</si>
  <si>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</si>
  <si>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</si>
  <si>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</si>
  <si>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</si>
  <si>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</si>
  <si>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</si>
  <si>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</si>
  <si>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</si>
  <si>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</si>
  <si>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</si>
  <si>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</si>
  <si>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</si>
  <si>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</si>
  <si>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</si>
  <si>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</si>
  <si>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</si>
  <si>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</si>
  <si>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</si>
  <si>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</si>
  <si>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</si>
  <si>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</si>
  <si>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</si>
  <si>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</si>
  <si>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</si>
  <si>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</si>
  <si>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</si>
  <si>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</si>
  <si>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</si>
  <si>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</si>
  <si>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</si>
  <si>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</si>
  <si>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</si>
  <si>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</si>
  <si>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</si>
  <si>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</si>
  <si>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</si>
  <si>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</si>
  <si>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</si>
  <si>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</si>
  <si>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</si>
  <si>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</si>
  <si>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</si>
  <si>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</si>
  <si>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</si>
  <si>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</si>
  <si>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</si>
  <si>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</si>
  <si>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</si>
  <si>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</si>
  <si>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</si>
  <si>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</si>
  <si>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</si>
  <si>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</si>
  <si>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</si>
  <si>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</si>
  <si>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</si>
  <si>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</si>
  <si>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</si>
  <si>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</si>
  <si>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</si>
  <si>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</si>
  <si>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</si>
  <si>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</si>
  <si>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</si>
  <si>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</si>
  <si>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</si>
  <si>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</si>
  <si>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</si>
  <si>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</si>
  <si>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</si>
  <si>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</si>
  <si>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</si>
  <si>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</si>
  <si>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</si>
  <si>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</si>
  <si>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</si>
  <si>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</si>
  <si>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</si>
  <si>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</si>
  <si>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</si>
  <si>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</si>
  <si>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</si>
  <si>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</si>
  <si>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</si>
  <si>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</si>
  <si>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</si>
  <si>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</si>
  <si>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</si>
  <si>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</si>
  <si>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</si>
  <si>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</si>
  <si>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</si>
  <si>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</si>
  <si>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</si>
  <si>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</si>
  <si>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</si>
  <si>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</si>
  <si>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</si>
  <si>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</si>
  <si>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</si>
  <si>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</si>
  <si>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</si>
  <si>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</si>
  <si>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</si>
  <si>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</si>
  <si>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</si>
  <si>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</si>
  <si>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</si>
  <si>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</si>
  <si>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</si>
  <si>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</si>
  <si>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</si>
  <si>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</si>
  <si>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</si>
  <si>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</si>
  <si>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</si>
  <si>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</si>
  <si>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</si>
  <si>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</si>
  <si>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</si>
  <si>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</si>
  <si>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</si>
  <si>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</si>
  <si>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</si>
  <si>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</si>
  <si>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</si>
  <si>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</si>
  <si>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</si>
  <si>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</si>
  <si>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</si>
  <si>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</si>
  <si>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</si>
  <si>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</si>
  <si>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</si>
  <si>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</si>
  <si>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</si>
  <si>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</si>
  <si>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</si>
  <si>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</si>
  <si>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</si>
  <si>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</si>
  <si>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</si>
  <si>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</si>
  <si>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</si>
  <si>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</si>
  <si>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</si>
  <si>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</si>
  <si>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</si>
  <si>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</si>
  <si>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</si>
  <si>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</si>
  <si>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</si>
  <si>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</si>
  <si>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</si>
  <si>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</si>
  <si>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</si>
  <si>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</si>
  <si>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</si>
  <si>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</si>
  <si>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</si>
  <si>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</si>
  <si>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</si>
  <si>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</si>
  <si>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</si>
  <si>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</si>
  <si>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</si>
  <si>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</si>
  <si>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</si>
  <si>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</si>
  <si>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</si>
  <si>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</si>
  <si>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</si>
  <si>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</si>
  <si>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</si>
  <si>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</si>
  <si>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</si>
  <si>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</si>
  <si>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</si>
  <si>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</si>
  <si>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</si>
  <si>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</si>
  <si>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</si>
  <si>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</si>
  <si>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</si>
  <si>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</si>
  <si>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</si>
  <si>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</si>
  <si>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</si>
  <si>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</si>
  <si>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</si>
  <si>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</si>
  <si>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</si>
  <si>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</si>
  <si>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</si>
  <si>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</si>
  <si>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</si>
  <si>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</si>
  <si>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</si>
  <si>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</si>
  <si>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</si>
  <si>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</si>
  <si>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</si>
  <si>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</si>
  <si>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</si>
  <si>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</si>
  <si>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</si>
  <si>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</si>
  <si>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</si>
  <si>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</si>
  <si>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</si>
  <si>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</si>
  <si>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</si>
  <si>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</si>
  <si>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</si>
  <si>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</si>
  <si>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</si>
  <si>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</si>
  <si>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</si>
  <si>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</si>
  <si>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</si>
  <si>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</si>
  <si>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</si>
  <si>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</si>
  <si>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</si>
  <si>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</si>
  <si>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</si>
  <si>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</si>
  <si>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</si>
  <si>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</si>
  <si>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</si>
  <si>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</si>
  <si>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</si>
  <si>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</si>
  <si>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</si>
  <si>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</si>
  <si>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</si>
  <si>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</si>
  <si>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</si>
  <si>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</si>
  <si>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</si>
  <si>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</si>
  <si>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</si>
  <si>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</si>
  <si>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</si>
  <si>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</si>
  <si>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</si>
  <si>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</si>
  <si>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</si>
  <si>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</si>
  <si>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</si>
  <si>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</si>
  <si>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</si>
  <si>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</si>
  <si>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</si>
  <si>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</si>
  <si>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</si>
  <si>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</si>
  <si>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</si>
  <si>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</si>
  <si>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</si>
  <si>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</si>
  <si>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</si>
  <si>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</si>
  <si>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</si>
  <si>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</si>
  <si>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</si>
  <si>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</si>
  <si>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</si>
  <si>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</si>
  <si>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</si>
  <si>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</si>
  <si>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</si>
  <si>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</si>
  <si>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</si>
  <si>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</si>
  <si>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</si>
  <si>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</si>
  <si>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</si>
  <si>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</si>
  <si>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</si>
  <si>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</si>
  <si>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</si>
  <si>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</si>
  <si>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</si>
  <si>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</si>
  <si>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</si>
  <si>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</si>
  <si>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</si>
  <si>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</si>
  <si>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</si>
  <si>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</si>
  <si>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</si>
  <si>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</si>
  <si>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</si>
  <si>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</si>
  <si>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</si>
  <si>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</si>
  <si>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</si>
  <si>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</si>
  <si>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</si>
  <si>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</si>
  <si>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</si>
  <si>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</si>
  <si>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</si>
  <si>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</si>
  <si>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</si>
  <si>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</si>
  <si>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</si>
  <si>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</si>
  <si>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</si>
  <si>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</si>
  <si>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</si>
  <si>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</si>
  <si>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</si>
  <si>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</si>
  <si>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</si>
  <si>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</si>
  <si>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</si>
  <si>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</si>
  <si>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</si>
  <si>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</si>
  <si>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</si>
  <si>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</si>
  <si>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</si>
  <si>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</si>
  <si>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</si>
  <si>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</si>
  <si>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</si>
  <si>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</si>
  <si>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</si>
  <si>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</si>
  <si>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</si>
  <si>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</si>
  <si>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</si>
  <si>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</si>
  <si>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</si>
  <si>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</si>
  <si>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</si>
  <si>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</si>
  <si>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</si>
  <si>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</si>
  <si>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</si>
  <si>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</si>
  <si>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</si>
  <si>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</si>
  <si>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</si>
  <si>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</si>
  <si>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</si>
  <si>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</si>
  <si>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</si>
  <si>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</si>
  <si>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</si>
  <si>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</si>
  <si>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</si>
  <si>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</si>
  <si>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</si>
  <si>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</si>
  <si>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</si>
  <si>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</si>
  <si>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</si>
  <si>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</si>
  <si>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</si>
  <si>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</si>
  <si>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</si>
  <si>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</si>
  <si>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</si>
  <si>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</si>
  <si>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</si>
  <si>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</si>
  <si>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</si>
  <si>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</si>
  <si>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</si>
  <si>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</si>
  <si>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</si>
  <si>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</si>
  <si>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</si>
  <si>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</si>
  <si>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</si>
  <si>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</si>
  <si>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</si>
  <si>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</si>
  <si>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</si>
  <si>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</si>
  <si>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</si>
  <si>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</si>
  <si>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</si>
  <si>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</si>
  <si>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</si>
  <si>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</si>
  <si>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</si>
  <si>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</si>
  <si>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</si>
  <si>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</si>
  <si>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</si>
  <si>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</si>
  <si>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</si>
  <si>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</si>
  <si>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</si>
  <si>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</si>
  <si>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</si>
  <si>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</si>
  <si>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</si>
  <si>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</si>
  <si>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</si>
  <si>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</si>
  <si>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</si>
  <si>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</si>
  <si>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</si>
  <si>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</si>
  <si>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</si>
  <si>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</si>
  <si>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</si>
  <si>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</si>
  <si>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</si>
  <si>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</si>
  <si>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</si>
  <si>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</si>
  <si>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</si>
  <si>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</si>
  <si>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</si>
  <si>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</si>
  <si>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</si>
  <si>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</si>
  <si>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</si>
  <si>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</si>
  <si>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</si>
  <si>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</si>
  <si>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</si>
  <si>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</si>
  <si>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</si>
  <si>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</si>
  <si>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</si>
  <si>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</si>
  <si>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</si>
  <si>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</si>
  <si>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</si>
  <si>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</si>
  <si>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</si>
  <si>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</si>
  <si>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</si>
  <si>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</si>
  <si>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</si>
  <si>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</si>
  <si>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</si>
  <si>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</si>
  <si>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</si>
  <si>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</si>
  <si>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</si>
  <si>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</si>
  <si>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</si>
  <si>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</si>
  <si>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</si>
  <si>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</si>
  <si>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</si>
  <si>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</si>
  <si>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</si>
  <si>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</si>
  <si>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</si>
  <si>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</si>
  <si>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</si>
  <si>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</si>
  <si>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</si>
  <si>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</si>
  <si>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</si>
  <si>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</si>
  <si>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</si>
  <si>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</si>
  <si>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</si>
  <si>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</si>
  <si>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</si>
  <si>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</si>
  <si>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</si>
  <si>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</si>
  <si>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</si>
  <si>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</si>
  <si>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</si>
  <si>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</si>
  <si>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</si>
  <si>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</si>
  <si>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</si>
  <si>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</si>
  <si>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</si>
  <si>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</si>
  <si>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</si>
  <si>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</si>
  <si>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</si>
  <si>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</si>
  <si>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</si>
  <si>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</si>
  <si>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</si>
  <si>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</si>
  <si>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</si>
  <si>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</si>
  <si>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</si>
  <si>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</si>
  <si>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</si>
  <si>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</si>
  <si>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</si>
  <si>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</si>
  <si>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</si>
  <si>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</si>
  <si>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</si>
  <si>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</si>
  <si>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</si>
  <si>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</si>
  <si>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</si>
  <si>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</si>
  <si>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</si>
  <si>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</si>
  <si>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</si>
  <si>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</si>
  <si>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</si>
  <si>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</si>
  <si>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</si>
  <si>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</si>
  <si>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</si>
  <si>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</si>
  <si>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</si>
  <si>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</si>
  <si>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</si>
  <si>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</si>
  <si>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</si>
  <si>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</si>
  <si>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</si>
  <si>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</si>
  <si>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</si>
  <si>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</si>
  <si>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</si>
  <si>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</si>
  <si>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</si>
  <si>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</si>
  <si>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</si>
  <si>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</si>
  <si>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</si>
  <si>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</si>
  <si>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</si>
  <si>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</si>
  <si>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</si>
  <si>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</si>
  <si>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</si>
  <si>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</si>
  <si>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</si>
  <si>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</si>
  <si>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</si>
  <si>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</si>
  <si>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</si>
  <si>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</si>
  <si>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</si>
  <si>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</si>
  <si>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</si>
  <si>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</si>
  <si>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</si>
  <si>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</si>
  <si>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</si>
  <si>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</si>
  <si>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</si>
  <si>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</si>
  <si>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</si>
  <si>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</si>
  <si>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</si>
  <si>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</si>
  <si>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</si>
  <si>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</si>
  <si>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</si>
  <si>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</si>
  <si>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</si>
  <si>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</si>
  <si>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</si>
  <si>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</si>
  <si>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</si>
  <si>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</si>
  <si>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</si>
  <si>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</si>
  <si>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</si>
  <si>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</si>
  <si>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</si>
  <si>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</si>
  <si>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</si>
  <si>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</si>
  <si>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</si>
  <si>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</si>
  <si>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</si>
  <si>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</si>
  <si>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</si>
  <si>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</si>
  <si>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</si>
  <si>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</si>
  <si>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</si>
  <si>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</si>
  <si>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</si>
  <si>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</si>
  <si>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</si>
  <si>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</si>
  <si>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</si>
  <si>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</si>
  <si>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</si>
  <si>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</si>
  <si>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</si>
  <si>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</si>
  <si>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</si>
  <si>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</si>
  <si>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</si>
  <si>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</si>
  <si>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</si>
  <si>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</si>
  <si>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</si>
  <si>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</si>
  <si>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</si>
  <si>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</si>
  <si>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</si>
  <si>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</si>
  <si>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</si>
  <si>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</si>
  <si>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</si>
  <si>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</si>
  <si>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</si>
  <si>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</si>
  <si>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</si>
  <si>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</si>
  <si>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</si>
  <si>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</si>
  <si>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</si>
  <si>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</si>
  <si>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</si>
  <si>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</si>
  <si>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</si>
  <si>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</si>
  <si>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</si>
  <si>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</si>
  <si>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</si>
  <si>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</si>
  <si>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</si>
  <si>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</si>
  <si>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</si>
  <si>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</si>
  <si>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</si>
  <si>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</si>
  <si>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</si>
  <si>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</si>
  <si>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</si>
  <si>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</si>
  <si>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</si>
  <si>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</si>
  <si>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</si>
  <si>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</si>
  <si>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</si>
  <si>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</si>
  <si>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</si>
  <si>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</si>
  <si>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</si>
  <si>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</si>
  <si>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</si>
  <si>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</si>
  <si>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</si>
  <si>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</si>
  <si>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</si>
  <si>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</si>
  <si>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</si>
  <si>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</si>
  <si>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</si>
  <si>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</si>
  <si>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</si>
  <si>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</si>
  <si>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</si>
  <si>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</si>
  <si>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</si>
  <si>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</si>
  <si>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</si>
  <si>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</si>
  <si>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</si>
  <si>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</si>
  <si>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</si>
  <si>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</si>
  <si>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</si>
  <si>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</si>
  <si>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</si>
  <si>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</si>
  <si>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</si>
  <si>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</si>
  <si>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</si>
  <si>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</si>
  <si>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</si>
  <si>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</si>
  <si>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</si>
  <si>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</si>
  <si>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</si>
  <si>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</si>
  <si>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</si>
  <si>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</si>
  <si>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</si>
  <si>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</si>
  <si>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</si>
  <si>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</si>
  <si>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</si>
  <si>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</si>
  <si>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</si>
  <si>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</si>
  <si>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</si>
  <si>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</si>
  <si>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</si>
  <si>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</si>
  <si>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</si>
  <si>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</si>
  <si>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</si>
  <si>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</si>
  <si>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</si>
  <si>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</si>
  <si>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</si>
  <si>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</si>
  <si>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</si>
  <si>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</si>
  <si>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</si>
  <si>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</si>
  <si>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</si>
  <si>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</si>
  <si>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</si>
  <si>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</si>
  <si>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</si>
  <si>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</si>
  <si>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</si>
  <si>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</si>
  <si>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</si>
  <si>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</si>
  <si>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</si>
  <si>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</si>
  <si>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</si>
  <si>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</si>
  <si>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</si>
  <si>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</si>
  <si>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</si>
  <si>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</si>
  <si>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</si>
  <si>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</si>
  <si>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</si>
  <si>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</si>
  <si>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</si>
  <si>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</si>
  <si>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</si>
  <si>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</si>
  <si>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</si>
  <si>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</si>
  <si>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</si>
  <si>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</si>
  <si>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</si>
  <si>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</si>
  <si>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</si>
  <si>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</si>
  <si>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</si>
  <si>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</si>
  <si>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</si>
  <si>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</si>
  <si>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</si>
  <si>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</si>
  <si>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</si>
  <si>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</si>
  <si>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</si>
  <si>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</si>
  <si>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</si>
  <si>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</si>
  <si>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</si>
  <si>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</si>
  <si>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</si>
  <si>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</si>
  <si>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</si>
  <si>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</si>
  <si>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</si>
  <si>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</si>
  <si>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</si>
  <si>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</si>
  <si>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</si>
  <si>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</si>
  <si>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</si>
  <si>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</si>
  <si>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</si>
  <si>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</si>
  <si>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</si>
  <si>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</si>
  <si>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</si>
  <si>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</si>
  <si>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</si>
  <si>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</si>
  <si>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</si>
  <si>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</si>
  <si>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</si>
  <si>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</si>
  <si>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</si>
  <si>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</si>
  <si>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</si>
  <si>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</si>
  <si>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</si>
  <si>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</si>
  <si>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</si>
  <si>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</si>
  <si>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</si>
  <si>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</si>
  <si>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</si>
  <si>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</si>
  <si>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</si>
  <si>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</si>
  <si>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</si>
  <si>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</si>
  <si>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</si>
  <si>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</si>
  <si>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</si>
  <si>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</si>
  <si>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</si>
  <si>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</si>
  <si>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</si>
  <si>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</si>
  <si>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</si>
  <si>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</si>
  <si>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</si>
  <si>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</si>
  <si>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</si>
  <si>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</si>
  <si>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</si>
  <si>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</si>
  <si>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</si>
  <si>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</si>
  <si>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</si>
  <si>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</si>
  <si>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</si>
  <si>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</si>
  <si>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</si>
  <si>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</si>
  <si>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</si>
  <si>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</si>
  <si>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</si>
  <si>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</si>
  <si>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</si>
  <si>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</si>
  <si>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</si>
  <si>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</si>
  <si>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</si>
  <si>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</si>
  <si>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</si>
  <si>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</si>
  <si>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</si>
  <si>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</si>
  <si>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</si>
  <si>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</si>
  <si>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</si>
  <si>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</si>
  <si>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</si>
  <si>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</si>
  <si>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</si>
  <si>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</si>
  <si>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</si>
  <si>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</si>
  <si>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</si>
  <si>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</si>
  <si>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</si>
  <si>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</si>
  <si>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</si>
  <si>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</si>
  <si>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</si>
  <si>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</si>
  <si>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</si>
  <si>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</si>
  <si>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</si>
  <si>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</si>
  <si>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</si>
  <si>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</si>
  <si>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</si>
  <si>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</si>
  <si>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</si>
  <si>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</si>
  <si>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</si>
  <si>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</si>
  <si>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</si>
  <si>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</si>
  <si>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</si>
  <si>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</si>
  <si>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</si>
  <si>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</si>
  <si>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</si>
  <si>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</si>
  <si>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</si>
  <si>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</si>
  <si>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</si>
  <si>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</si>
  <si>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</si>
  <si>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</si>
  <si>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</si>
  <si>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</si>
  <si>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</si>
  <si>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</si>
  <si>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</si>
  <si>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</si>
  <si>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</si>
  <si>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</si>
  <si>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</si>
  <si>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</si>
  <si>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</si>
  <si>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</si>
  <si>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</si>
  <si>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</si>
  <si>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</si>
  <si>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</si>
  <si>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</si>
  <si>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</si>
  <si>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</si>
  <si>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</si>
  <si>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</si>
  <si>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</si>
  <si>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</si>
  <si>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</si>
  <si>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</si>
  <si>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</si>
  <si>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</si>
  <si>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</si>
  <si>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</si>
  <si>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</si>
  <si>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</si>
  <si>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</si>
  <si>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</si>
  <si>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</si>
  <si>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</si>
  <si>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</si>
  <si>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</si>
  <si>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</si>
  <si>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</si>
  <si>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</si>
  <si>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</si>
  <si>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</si>
  <si>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</si>
  <si>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</si>
  <si>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</si>
  <si>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</si>
  <si>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</si>
  <si>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</si>
  <si>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</si>
  <si>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</si>
  <si>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</si>
  <si>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</si>
  <si>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</si>
  <si>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</si>
  <si>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</si>
  <si>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</si>
  <si>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</si>
  <si>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</si>
  <si>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</si>
  <si>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</si>
  <si>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</si>
  <si>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</si>
  <si>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</si>
  <si>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</si>
  <si>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</si>
  <si>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</si>
  <si>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</si>
  <si>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</si>
  <si>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</si>
  <si>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</si>
  <si>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</si>
  <si>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</si>
  <si>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</si>
  <si>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</si>
  <si>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</si>
  <si>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</si>
  <si>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</si>
  <si>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</si>
  <si>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</si>
  <si>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</si>
  <si>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</si>
  <si>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</si>
  <si>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</si>
  <si>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</si>
  <si>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</si>
  <si>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</si>
  <si>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</si>
  <si>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</si>
  <si>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</si>
  <si>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</si>
  <si>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</si>
  <si>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</si>
  <si>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</si>
  <si>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</si>
  <si>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</si>
  <si>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</si>
  <si>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</si>
  <si>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</si>
  <si>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</si>
  <si>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</si>
  <si>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</si>
  <si>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</si>
  <si>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</si>
  <si>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</si>
  <si>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</si>
  <si>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</si>
  <si>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</si>
  <si>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</si>
  <si>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</si>
  <si>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</si>
  <si>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</si>
  <si>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</si>
  <si>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</si>
  <si>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</si>
  <si>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</si>
  <si>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</si>
  <si>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</si>
  <si>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</si>
  <si>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</si>
  <si>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</si>
  <si>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</si>
  <si>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</si>
  <si>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</si>
  <si>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</si>
  <si>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</si>
  <si>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</si>
  <si>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</si>
  <si>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</si>
  <si>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</si>
  <si>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</si>
  <si>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</si>
  <si>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</si>
  <si>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</si>
  <si>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</si>
  <si>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</si>
  <si>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</si>
  <si>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</si>
  <si>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</si>
  <si>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</si>
  <si>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</si>
  <si>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</si>
  <si>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</si>
  <si>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</si>
  <si>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</si>
  <si>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</si>
  <si>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</si>
  <si>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</si>
  <si>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</si>
  <si>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</si>
  <si>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</si>
  <si>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</si>
  <si>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</si>
  <si>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</si>
  <si>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</si>
  <si>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</si>
  <si>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</si>
  <si>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</si>
  <si>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</si>
  <si>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</si>
  <si>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</si>
  <si>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</si>
  <si>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</si>
  <si>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</si>
  <si>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</si>
  <si>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</si>
  <si>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</si>
  <si>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</si>
  <si>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</si>
  <si>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</si>
  <si>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</si>
  <si>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</si>
  <si>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</si>
  <si>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</si>
  <si>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</si>
  <si>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</si>
  <si>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</si>
  <si>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</si>
  <si>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</si>
  <si>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</si>
  <si>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</si>
  <si>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</si>
  <si>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</si>
  <si>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</si>
  <si>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</si>
  <si>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</si>
  <si>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</si>
  <si>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</si>
  <si>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</si>
  <si>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</si>
  <si>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</si>
  <si>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</si>
  <si>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</si>
  <si>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</si>
  <si>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</si>
  <si>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</si>
  <si>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</si>
  <si>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</si>
  <si>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</si>
  <si>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</si>
  <si>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</si>
  <si>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</si>
  <si>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</si>
  <si>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</si>
  <si>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</si>
  <si>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</si>
  <si>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</si>
  <si>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</si>
  <si>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</si>
  <si>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</si>
  <si>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</si>
  <si>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</si>
  <si>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</si>
  <si>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</si>
  <si>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</si>
  <si>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</si>
  <si>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</si>
  <si>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</si>
  <si>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</si>
  <si>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</si>
  <si>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</si>
  <si>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</si>
  <si>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</si>
  <si>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</si>
  <si>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</si>
  <si>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</si>
  <si>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</si>
  <si>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</si>
  <si>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</si>
  <si>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</si>
  <si>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</si>
  <si>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</si>
  <si>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</si>
  <si>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</si>
  <si>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</si>
  <si>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</si>
  <si>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</si>
  <si>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</si>
  <si>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</si>
  <si>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</si>
  <si>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</si>
  <si>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</si>
  <si>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</si>
  <si>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</si>
  <si>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</si>
  <si>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</si>
  <si>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</si>
  <si>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</si>
  <si>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</si>
  <si>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</si>
  <si>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</si>
  <si>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</si>
  <si>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</si>
  <si>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</si>
  <si>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</si>
  <si>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</si>
  <si>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</si>
  <si>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</si>
  <si>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</si>
  <si>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</si>
  <si>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</si>
  <si>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</si>
  <si>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</si>
  <si>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</si>
  <si>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</si>
  <si>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</si>
  <si>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</si>
  <si>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</si>
  <si>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</si>
  <si>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</si>
  <si>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</si>
  <si>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</si>
  <si>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</si>
  <si>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</si>
  <si>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</si>
  <si>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</si>
  <si>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</si>
  <si>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</si>
  <si>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</si>
  <si>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</si>
  <si>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</si>
  <si>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</si>
  <si>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</si>
  <si>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</si>
  <si>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</si>
  <si>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</si>
  <si>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</si>
  <si>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</si>
  <si>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</si>
  <si>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</si>
  <si>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</si>
  <si>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</si>
  <si>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</si>
  <si>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</si>
  <si>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</si>
  <si>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</si>
  <si>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</si>
  <si>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</si>
  <si>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</si>
  <si>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</si>
  <si>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</si>
  <si>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</si>
  <si>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</si>
  <si>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</si>
  <si>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</si>
  <si>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</si>
  <si>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</si>
  <si>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</si>
  <si>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</si>
  <si>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</si>
  <si>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</si>
  <si>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</si>
  <si>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</si>
  <si>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</si>
  <si>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</si>
  <si>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</si>
  <si>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</si>
  <si>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</si>
  <si>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</si>
  <si>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</si>
  <si>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</si>
  <si>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</si>
  <si>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</si>
  <si>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</si>
  <si>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</si>
  <si>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</si>
  <si>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</si>
  <si>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</si>
  <si>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</si>
  <si>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</si>
  <si>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</si>
  <si>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</si>
  <si>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</si>
  <si>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</si>
  <si>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</si>
  <si>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</si>
  <si>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</si>
  <si>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</si>
  <si>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</si>
  <si>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</si>
  <si>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</si>
  <si>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</si>
  <si>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</si>
  <si>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</si>
  <si>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</si>
  <si>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</si>
  <si>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</si>
  <si>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</si>
  <si>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</si>
  <si>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</si>
  <si>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</si>
  <si>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</si>
  <si>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</si>
  <si>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</si>
  <si>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</si>
  <si>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</si>
  <si>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</si>
  <si>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</si>
  <si>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</si>
  <si>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</si>
  <si>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</si>
  <si>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</si>
  <si>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</si>
  <si>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</si>
  <si>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</si>
  <si>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</si>
  <si>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</si>
  <si>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</si>
  <si>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</si>
  <si>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</si>
  <si>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</si>
  <si>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</si>
  <si>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</si>
  <si>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</si>
  <si>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</si>
  <si>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</si>
  <si>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</si>
  <si>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</si>
  <si>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</si>
  <si>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</si>
  <si>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</si>
  <si>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</si>
  <si>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</si>
  <si>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</si>
  <si>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</si>
  <si>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</si>
  <si>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</si>
  <si>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</si>
  <si>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</si>
  <si>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</si>
  <si>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</si>
  <si>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</si>
  <si>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</si>
  <si>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</si>
  <si>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</si>
  <si>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</si>
  <si>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</si>
  <si>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</si>
  <si>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</si>
  <si>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</si>
  <si>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</si>
  <si>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</si>
  <si>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</si>
  <si>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</si>
  <si>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</si>
  <si>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</si>
  <si>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</si>
  <si>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</si>
  <si>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</si>
  <si>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</si>
  <si>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</si>
  <si>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</si>
  <si>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</si>
  <si>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</si>
  <si>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</si>
  <si>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</si>
  <si>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</si>
  <si>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</si>
  <si>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</si>
  <si>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</si>
  <si>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</si>
  <si>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</si>
  <si>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</si>
  <si>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</si>
  <si>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</si>
  <si>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</si>
  <si>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</si>
  <si>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</si>
  <si>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</si>
  <si>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</si>
  <si>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</si>
  <si>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</si>
  <si>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</si>
  <si>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</si>
  <si>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</si>
  <si>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</si>
  <si>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</si>
  <si>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</si>
  <si>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</si>
  <si>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</si>
  <si>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</si>
  <si>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</si>
  <si>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</si>
  <si>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</si>
  <si>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</si>
  <si>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</si>
  <si>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</si>
  <si>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</si>
  <si>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</si>
  <si>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</si>
  <si>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</si>
  <si>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</si>
  <si>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</si>
  <si>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</si>
  <si>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</si>
  <si>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</si>
  <si>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</si>
  <si>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</si>
  <si>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</si>
  <si>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</si>
  <si>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</si>
  <si>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</si>
  <si>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</si>
  <si>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</si>
  <si>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</si>
  <si>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</si>
  <si>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</si>
  <si>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</si>
  <si>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</si>
  <si>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</si>
  <si>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</si>
  <si>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</si>
  <si>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</si>
  <si>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</si>
  <si>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</si>
  <si>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</si>
  <si>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</si>
  <si>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</si>
  <si>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</si>
  <si>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</si>
  <si>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</si>
  <si>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</si>
  <si>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</si>
  <si>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</si>
  <si>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</si>
  <si>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</si>
  <si>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</si>
  <si>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</si>
  <si>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</si>
  <si>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</si>
  <si>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</si>
  <si>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</si>
  <si>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</si>
  <si>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</si>
  <si>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</si>
  <si>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</si>
  <si>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</si>
  <si>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</si>
  <si>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</si>
  <si>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</si>
  <si>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</si>
  <si>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</si>
  <si>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</si>
  <si>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</si>
  <si>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</si>
  <si>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</si>
  <si>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</si>
  <si>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</si>
  <si>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</si>
  <si>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</si>
  <si>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</si>
  <si>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</si>
  <si>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</si>
  <si>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</si>
  <si>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</si>
  <si>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</si>
  <si>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</si>
  <si>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</si>
  <si>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</si>
  <si>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</si>
  <si>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</si>
  <si>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</si>
  <si>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</si>
  <si>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</si>
  <si>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</si>
  <si>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</si>
  <si>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</si>
  <si>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</si>
  <si>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</si>
  <si>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</si>
  <si>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</si>
  <si>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</si>
  <si>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</si>
  <si>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</si>
  <si>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</si>
  <si>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</si>
  <si>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</si>
  <si>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</si>
  <si>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</si>
  <si>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</si>
  <si>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</si>
  <si>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</si>
  <si>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</si>
  <si>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</si>
  <si>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</si>
  <si>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</si>
  <si>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</si>
  <si>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</si>
  <si>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</si>
  <si>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</si>
  <si>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</si>
  <si>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</si>
  <si>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</si>
  <si>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</si>
  <si>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</si>
  <si>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</si>
  <si>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</si>
  <si>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</si>
  <si>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</si>
  <si>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</si>
  <si>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</si>
  <si>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</si>
  <si>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</si>
  <si>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</si>
  <si>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</si>
  <si>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</si>
  <si>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</si>
  <si>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</si>
  <si>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</si>
  <si>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</si>
  <si>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</si>
  <si>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</si>
  <si>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</si>
  <si>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</si>
  <si>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</si>
  <si>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</si>
  <si>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</si>
  <si>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</si>
  <si>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</si>
  <si>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</si>
  <si>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</si>
  <si>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</si>
  <si>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</si>
  <si>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</si>
  <si>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</si>
  <si>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</si>
  <si>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</si>
  <si>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</si>
  <si>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</si>
  <si>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</si>
  <si>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</si>
  <si>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</si>
  <si>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</si>
  <si>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</si>
  <si>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</si>
  <si>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</si>
  <si>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</si>
  <si>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</si>
  <si>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</si>
  <si>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</si>
  <si>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</si>
  <si>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</si>
  <si>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</si>
  <si>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</si>
  <si>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</si>
  <si>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</si>
  <si>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</si>
  <si>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</si>
  <si>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</si>
  <si>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</si>
  <si>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</si>
  <si>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</si>
  <si>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</si>
  <si>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</si>
  <si>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</si>
  <si>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</si>
  <si>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</si>
  <si>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</si>
  <si>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</si>
  <si>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</si>
  <si>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</si>
  <si>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</si>
  <si>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</si>
  <si>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</si>
  <si>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</si>
  <si>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</si>
  <si>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</si>
  <si>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</si>
  <si>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</si>
  <si>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</si>
  <si>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</si>
  <si>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</si>
  <si>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</si>
  <si>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</si>
  <si>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</si>
  <si>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</si>
  <si>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</si>
  <si>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</si>
  <si>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</si>
  <si>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</si>
  <si>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</si>
  <si>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</si>
  <si>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</si>
  <si>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</si>
  <si>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</si>
  <si>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</si>
  <si>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</si>
  <si>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</si>
  <si>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</si>
  <si>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</si>
  <si>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</si>
  <si>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</si>
  <si>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</si>
  <si>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</si>
  <si>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</si>
  <si>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</si>
  <si>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</si>
  <si>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</si>
  <si>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</si>
  <si>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</si>
  <si>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</si>
  <si>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</si>
  <si>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</si>
  <si>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</si>
  <si>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</si>
  <si>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</si>
  <si>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</si>
  <si>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</si>
  <si>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</si>
  <si>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</si>
  <si>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</si>
  <si>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</si>
  <si>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</si>
  <si>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</si>
  <si>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</si>
  <si>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</si>
  <si>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</si>
  <si>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</si>
  <si>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</si>
  <si>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</si>
  <si>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</si>
  <si>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</si>
  <si>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</si>
  <si>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</si>
  <si>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</si>
  <si>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</si>
  <si>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</si>
  <si>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</si>
  <si>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</si>
  <si>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</si>
  <si>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</si>
  <si>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</si>
  <si>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</si>
  <si>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</si>
  <si>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</si>
  <si>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</si>
  <si>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</si>
  <si>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</si>
  <si>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</si>
  <si>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</si>
  <si>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</si>
  <si>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</si>
  <si>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</si>
  <si>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</si>
  <si>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</si>
  <si>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</si>
  <si>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</si>
  <si>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</si>
  <si>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</si>
  <si>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</si>
  <si>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</si>
  <si>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</si>
  <si>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</si>
  <si>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</si>
  <si>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</si>
  <si>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</si>
  <si>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</si>
  <si>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</si>
  <si>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</si>
  <si>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</si>
  <si>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</si>
  <si>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</si>
  <si>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</si>
  <si>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</si>
  <si>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</si>
  <si>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</si>
  <si>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</si>
  <si>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</si>
  <si>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</si>
  <si>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</si>
  <si>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</si>
  <si>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</si>
  <si>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</si>
  <si>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</si>
  <si>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</si>
  <si>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</si>
  <si>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</si>
  <si>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</si>
  <si>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</si>
  <si>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</si>
  <si>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</si>
  <si>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</si>
  <si>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</si>
  <si>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</si>
  <si>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</si>
  <si>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</si>
  <si>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</si>
  <si>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</si>
  <si>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</si>
  <si>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</si>
  <si>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</si>
  <si>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</si>
  <si>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</si>
  <si>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</si>
  <si>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</si>
  <si>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</si>
  <si>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</si>
  <si>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</si>
  <si>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</si>
  <si>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</si>
  <si>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</si>
  <si>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</si>
  <si>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</si>
  <si>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</si>
  <si>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</si>
  <si>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</si>
  <si>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</si>
  <si>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</si>
  <si>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</si>
  <si>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</si>
  <si>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</si>
  <si>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</si>
  <si>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</si>
  <si>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</si>
  <si>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</si>
  <si>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</si>
  <si>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</si>
  <si>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</si>
  <si>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</si>
  <si>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</si>
  <si>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</si>
  <si>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</si>
  <si>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</si>
  <si>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</si>
  <si>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</si>
  <si>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</si>
  <si>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</si>
  <si>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</si>
  <si>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</si>
  <si>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</si>
  <si>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</si>
  <si>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</si>
  <si>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</si>
  <si>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</si>
  <si>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</si>
  <si>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</si>
  <si>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</si>
  <si>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</si>
  <si>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</si>
  <si>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</si>
  <si>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</si>
  <si>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</si>
  <si>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</si>
  <si>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</si>
  <si>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</si>
  <si>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</si>
  <si>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</si>
  <si>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</si>
  <si>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</si>
  <si>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</si>
  <si>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</si>
  <si>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</si>
  <si>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</si>
  <si>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</si>
  <si>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</si>
  <si>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</si>
  <si>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</si>
  <si>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</si>
  <si>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</si>
  <si>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</si>
  <si>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</si>
  <si>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</si>
  <si>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</si>
  <si>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</si>
  <si>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</si>
  <si>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</si>
  <si>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</si>
  <si>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</si>
  <si>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</si>
  <si>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</si>
  <si>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</si>
  <si>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</si>
  <si>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</si>
  <si>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</si>
  <si>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</si>
  <si>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</si>
  <si>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</si>
  <si>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</si>
  <si>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</si>
  <si>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</si>
  <si>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</si>
  <si>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</si>
  <si>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</si>
  <si>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</si>
  <si>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</si>
  <si>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</si>
  <si>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</si>
  <si>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</si>
  <si>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</si>
  <si>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</si>
  <si>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</si>
  <si>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</si>
  <si>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</si>
  <si>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</si>
  <si>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</si>
  <si>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</si>
  <si>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</si>
  <si>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</si>
  <si>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</si>
  <si>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</si>
  <si>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</si>
  <si>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</si>
  <si>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</si>
  <si>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</si>
  <si>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</si>
  <si>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</si>
  <si>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</si>
  <si>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</si>
  <si>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</si>
  <si>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</si>
  <si>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</si>
  <si>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</si>
  <si>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</si>
  <si>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</si>
  <si>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</si>
  <si>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</si>
  <si>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</si>
  <si>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</si>
  <si>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</si>
  <si>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</si>
  <si>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</si>
  <si>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</si>
  <si>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</si>
  <si>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</si>
  <si>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</si>
  <si>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</si>
  <si>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</si>
  <si>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</si>
  <si>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</si>
  <si>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</si>
  <si>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</si>
  <si>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</si>
  <si>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</si>
  <si>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</si>
  <si>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</si>
  <si>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</si>
  <si>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</si>
  <si>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</si>
  <si>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</si>
  <si>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</si>
  <si>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</si>
  <si>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</si>
  <si>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</si>
  <si>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</si>
  <si>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</si>
  <si>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</si>
  <si>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</si>
  <si>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</si>
  <si>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</si>
  <si>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</si>
  <si>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</si>
  <si>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</si>
  <si>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</si>
  <si>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</si>
  <si>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</si>
  <si>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</si>
  <si>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</si>
  <si>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</si>
  <si>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</si>
  <si>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</si>
  <si>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</si>
  <si>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</si>
  <si>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</si>
  <si>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</si>
  <si>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</si>
  <si>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</si>
  <si>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</si>
  <si>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</si>
  <si>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</si>
  <si>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</si>
  <si>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</si>
  <si>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</si>
  <si>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</si>
  <si>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</si>
  <si>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</si>
  <si>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</si>
  <si>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</si>
  <si>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</si>
  <si>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</si>
  <si>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</si>
  <si>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</si>
  <si>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</si>
  <si>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</si>
  <si>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</si>
  <si>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</si>
  <si>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</si>
  <si>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</si>
  <si>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</si>
  <si>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</si>
  <si>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</si>
  <si>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</si>
  <si>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</si>
  <si>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</si>
  <si>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</si>
  <si>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</si>
  <si>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</si>
  <si>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</si>
  <si>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</si>
  <si>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</si>
  <si>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</si>
  <si>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</si>
  <si>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</si>
  <si>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</si>
  <si>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</si>
  <si>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</si>
  <si>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</si>
  <si>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</si>
  <si>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</si>
  <si>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</si>
  <si>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</si>
  <si>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</si>
  <si>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</si>
  <si>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</si>
  <si>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</si>
  <si>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</si>
  <si>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</si>
  <si>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</si>
  <si>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</si>
  <si>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</si>
  <si>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</si>
  <si>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</si>
  <si>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</si>
  <si>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</si>
  <si>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</si>
  <si>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</si>
  <si>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</si>
  <si>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</si>
  <si>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</si>
  <si>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</si>
  <si>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</si>
  <si>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</si>
  <si>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</si>
  <si>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</si>
  <si>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</si>
  <si>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</si>
  <si>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</si>
  <si>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</si>
  <si>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</si>
  <si>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</si>
  <si>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</si>
  <si>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</si>
  <si>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</si>
  <si>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</si>
  <si>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</si>
  <si>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</si>
  <si>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</si>
  <si>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</si>
  <si>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</si>
  <si>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</si>
  <si>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</si>
  <si>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</si>
  <si>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</si>
  <si>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</si>
  <si>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</si>
  <si>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</si>
  <si>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</si>
  <si>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</si>
  <si>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</si>
  <si>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</si>
  <si>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</si>
  <si>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</si>
  <si>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</si>
  <si>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</si>
  <si>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</si>
  <si>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</si>
  <si>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</si>
  <si>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</si>
  <si>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</si>
  <si>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</si>
  <si>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</si>
  <si>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</si>
  <si>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</si>
  <si>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</si>
  <si>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</si>
  <si>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</si>
  <si>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</si>
  <si>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</si>
  <si>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</si>
  <si>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</si>
  <si>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</si>
  <si>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</si>
  <si>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</si>
  <si>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</si>
  <si>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</si>
  <si>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</si>
  <si>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</si>
  <si>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</si>
  <si>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</si>
  <si>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</si>
  <si>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</si>
  <si>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</si>
  <si>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</si>
  <si>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</si>
  <si>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</si>
  <si>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</si>
  <si>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</si>
  <si>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</si>
  <si>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</si>
  <si>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</si>
  <si>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</si>
  <si>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</si>
  <si>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</si>
  <si>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</si>
  <si>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</si>
  <si>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</si>
  <si>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</si>
  <si>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</si>
  <si>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</si>
  <si>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</si>
  <si>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</si>
  <si>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</si>
  <si>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</si>
  <si>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</si>
  <si>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</si>
  <si>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</si>
  <si>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</si>
  <si>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</si>
  <si>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</si>
  <si>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</si>
  <si>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</si>
  <si>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</si>
  <si>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</si>
  <si>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</si>
  <si>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</si>
  <si>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</si>
  <si>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</si>
  <si>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</si>
  <si>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</si>
  <si>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</si>
  <si>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</si>
  <si>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</si>
  <si>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</si>
  <si>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</si>
  <si>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</si>
  <si>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</si>
  <si>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</si>
  <si>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</si>
  <si>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</si>
  <si>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</si>
  <si>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</si>
  <si>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</si>
  <si>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</si>
  <si>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</si>
  <si>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</si>
  <si>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</si>
  <si>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</si>
  <si>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</si>
  <si>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</si>
  <si>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</si>
  <si>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</si>
  <si>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</si>
  <si>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</si>
  <si>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</si>
  <si>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</si>
  <si>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</si>
  <si>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</si>
  <si>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</si>
  <si>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</si>
  <si>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</si>
  <si>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</si>
  <si>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</si>
  <si>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</si>
  <si>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</si>
  <si>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</si>
  <si>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</si>
  <si>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</si>
  <si>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</si>
  <si>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</si>
  <si>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</si>
  <si>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</si>
  <si>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</si>
  <si>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</si>
  <si>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</si>
  <si>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</si>
  <si>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</si>
  <si>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</si>
  <si>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</si>
  <si>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</si>
  <si>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</si>
  <si>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</si>
  <si>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</si>
  <si>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</si>
  <si>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</si>
  <si>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</si>
  <si>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</si>
  <si>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</si>
  <si>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</si>
  <si>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</si>
  <si>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</si>
  <si>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</si>
  <si>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</si>
  <si>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</si>
  <si>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</si>
  <si>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</si>
  <si>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</si>
  <si>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</si>
  <si>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</si>
  <si>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</si>
  <si>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</si>
  <si>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</si>
  <si>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</si>
  <si>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</si>
  <si>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</si>
  <si>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</si>
  <si>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</si>
  <si>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</si>
  <si>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</si>
  <si>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</si>
  <si>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</si>
  <si>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</si>
  <si>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</si>
  <si>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</si>
  <si>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</si>
  <si>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</si>
  <si>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</si>
  <si>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</si>
  <si>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</si>
  <si>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</si>
  <si>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</si>
  <si>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</si>
  <si>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</si>
  <si>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</si>
  <si>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</si>
  <si>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</si>
  <si>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</si>
  <si>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</si>
  <si>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</si>
  <si>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</si>
  <si>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</si>
  <si>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</si>
  <si>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</si>
  <si>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</si>
  <si>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</si>
  <si>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</si>
  <si>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</si>
  <si>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</si>
  <si>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</si>
  <si>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</si>
  <si>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</si>
  <si>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</si>
  <si>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</si>
  <si>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</si>
  <si>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</si>
  <si>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</si>
  <si>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</si>
  <si>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</si>
  <si>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</si>
  <si>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</si>
  <si>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</si>
  <si>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</si>
  <si>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</si>
  <si>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</si>
  <si>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</si>
  <si>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</si>
  <si>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</si>
  <si>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</si>
  <si>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</si>
  <si>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</si>
  <si>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</si>
  <si>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</si>
  <si>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</si>
  <si>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</si>
  <si>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</si>
  <si>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</si>
  <si>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</si>
  <si>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</si>
  <si>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</si>
  <si>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</si>
  <si>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</si>
  <si>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</si>
  <si>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</si>
  <si>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</si>
  <si>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</si>
  <si>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</si>
  <si>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</si>
  <si>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</si>
  <si>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</si>
  <si>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</si>
  <si>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</si>
  <si>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</si>
  <si>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</si>
  <si>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</si>
  <si>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</si>
  <si>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</si>
  <si>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</si>
  <si>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</si>
  <si>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</si>
  <si>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</si>
  <si>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</si>
  <si>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</si>
  <si>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</si>
  <si>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</si>
  <si>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</si>
  <si>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</si>
  <si>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</si>
  <si>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</si>
  <si>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</si>
  <si>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</si>
  <si>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</si>
  <si>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</si>
  <si>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</si>
  <si>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</si>
  <si>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</si>
  <si>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</si>
  <si>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</si>
  <si>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</si>
  <si>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</si>
  <si>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</si>
  <si>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</si>
  <si>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</si>
  <si>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</si>
  <si>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</si>
  <si>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</si>
  <si>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</si>
  <si>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</si>
  <si>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</si>
  <si>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</si>
  <si>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</si>
  <si>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</si>
  <si>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</si>
  <si>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</si>
  <si>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</si>
  <si>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</si>
  <si>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</si>
  <si>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</si>
  <si>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</si>
  <si>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</si>
  <si>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</si>
  <si>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</si>
  <si>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</si>
  <si>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</si>
  <si>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</si>
  <si>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</si>
  <si>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</si>
  <si>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</si>
  <si>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</si>
  <si>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</si>
  <si>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</si>
  <si>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</si>
  <si>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</si>
  <si>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</si>
  <si>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</si>
  <si>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</si>
  <si>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</si>
  <si>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</si>
  <si>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</si>
  <si>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</si>
  <si>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</si>
  <si>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</si>
  <si>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</si>
  <si>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</si>
  <si>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</si>
  <si>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</si>
  <si>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</si>
  <si>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</si>
  <si>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</si>
  <si>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</si>
  <si>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</si>
  <si>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</si>
  <si>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</si>
  <si>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</si>
  <si>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</si>
  <si>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</si>
  <si>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</si>
  <si>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</si>
  <si>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</si>
  <si>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</si>
  <si>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</si>
  <si>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</si>
  <si>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</si>
  <si>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</si>
  <si>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</si>
  <si>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</si>
  <si>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</si>
  <si>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</si>
  <si>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</si>
  <si>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</si>
  <si>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</si>
  <si>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</si>
  <si>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</si>
  <si>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</si>
  <si>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</si>
  <si>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</si>
  <si>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</si>
  <si>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</si>
  <si>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</si>
  <si>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</si>
  <si>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</si>
  <si>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</si>
  <si>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</si>
  <si>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</si>
  <si>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</si>
  <si>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</si>
  <si>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</si>
  <si>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</si>
  <si>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</si>
  <si>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</si>
  <si>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</si>
  <si>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</si>
  <si>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</si>
  <si>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</si>
  <si>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</si>
  <si>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</si>
  <si>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</si>
  <si>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</si>
  <si>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</si>
  <si>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</si>
  <si>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</si>
  <si>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</si>
  <si>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</si>
  <si>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</si>
  <si>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</si>
  <si>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</si>
  <si>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</si>
  <si>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</si>
  <si>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</si>
  <si>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</si>
  <si>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</si>
  <si>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</si>
  <si>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</si>
  <si>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</si>
  <si>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</si>
  <si>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</si>
  <si>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</si>
  <si>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</si>
  <si>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</si>
  <si>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</si>
  <si>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</si>
  <si>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</si>
  <si>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</si>
  <si>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</si>
  <si>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</si>
  <si>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</si>
  <si>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</si>
  <si>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</si>
  <si>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</si>
  <si>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</si>
  <si>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</si>
  <si>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</si>
  <si>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</si>
  <si>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</si>
  <si>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</si>
  <si>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</si>
  <si>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</si>
  <si>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</si>
  <si>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</si>
  <si>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</si>
  <si>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</si>
  <si>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</si>
  <si>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</si>
  <si>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</si>
  <si>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</si>
  <si>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</si>
  <si>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</si>
  <si>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</si>
  <si>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</si>
  <si>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</si>
  <si>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</si>
  <si>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</si>
  <si>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</si>
  <si>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</si>
  <si>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</si>
  <si>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</si>
  <si>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</si>
  <si>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</si>
  <si>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</si>
  <si>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</si>
  <si>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</si>
  <si>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</si>
  <si>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</si>
  <si>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</si>
  <si>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</si>
  <si>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</si>
  <si>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</si>
  <si>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</si>
  <si>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</si>
  <si>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</si>
  <si>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</si>
  <si>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</si>
  <si>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</si>
  <si>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</si>
  <si>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</si>
  <si>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</si>
  <si>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</si>
  <si>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</si>
  <si>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</si>
  <si>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</si>
  <si>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</si>
  <si>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</si>
  <si>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</si>
  <si>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</si>
  <si>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</si>
  <si>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</si>
  <si>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</si>
  <si>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</si>
  <si>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</si>
  <si>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</si>
  <si>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</si>
  <si>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</si>
  <si>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</si>
  <si>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</si>
  <si>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</si>
  <si>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</si>
  <si>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</si>
  <si>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</si>
  <si>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</si>
  <si>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</si>
  <si>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</si>
  <si>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</si>
  <si>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</si>
  <si>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</si>
  <si>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</si>
  <si>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</si>
  <si>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</si>
  <si>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</si>
  <si>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</si>
  <si>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</si>
  <si>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</si>
  <si>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</si>
  <si>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</si>
  <si>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</si>
  <si>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</si>
  <si>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</si>
  <si>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</si>
  <si>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</si>
  <si>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</si>
  <si>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</si>
  <si>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</si>
  <si>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</si>
  <si>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</si>
  <si>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</si>
  <si>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</si>
  <si>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</si>
  <si>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</si>
  <si>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</si>
  <si>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</si>
  <si>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</si>
  <si>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</si>
  <si>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</si>
  <si>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</si>
  <si>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</si>
  <si>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</si>
  <si>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</si>
  <si>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</si>
  <si>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</si>
  <si>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</si>
  <si>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</si>
  <si>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</si>
  <si>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</si>
  <si>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</si>
  <si>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</si>
  <si>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</si>
  <si>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</si>
  <si>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</si>
  <si>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</si>
  <si>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</si>
  <si>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</si>
  <si>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</si>
  <si>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</si>
  <si>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</si>
  <si>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</si>
  <si>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</si>
  <si>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</si>
  <si>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</si>
  <si>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</si>
  <si>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</si>
  <si>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</si>
  <si>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</si>
  <si>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</si>
  <si>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</si>
  <si>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</si>
  <si>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</si>
  <si>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</si>
  <si>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</si>
  <si>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</si>
  <si>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</si>
  <si>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</si>
  <si>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</si>
  <si>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</si>
  <si>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</si>
  <si>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</si>
  <si>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</si>
  <si>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</si>
  <si>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</si>
  <si>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</si>
  <si>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</si>
  <si>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</si>
  <si>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</si>
  <si>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</si>
  <si>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</si>
  <si>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</si>
  <si>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</si>
  <si>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</si>
  <si>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</si>
  <si>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</si>
  <si>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</si>
  <si>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</si>
  <si>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</si>
  <si>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</si>
  <si>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</si>
  <si>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</si>
  <si>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</si>
  <si>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</si>
  <si>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</si>
  <si>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</si>
  <si>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</si>
  <si>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</si>
  <si>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</si>
  <si>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</si>
  <si>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</si>
  <si>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</si>
  <si>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</si>
  <si>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</si>
  <si>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</si>
  <si>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</si>
  <si>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</si>
  <si>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</si>
  <si>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</si>
  <si>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</si>
  <si>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</si>
  <si>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</si>
  <si>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</si>
  <si>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</si>
  <si>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</si>
  <si>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</si>
  <si>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</si>
  <si>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</si>
  <si>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</si>
  <si>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</si>
  <si>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</si>
  <si>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</si>
  <si>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</si>
  <si>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</si>
  <si>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</si>
  <si>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</si>
  <si>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</si>
  <si>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</si>
  <si>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</si>
  <si>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</si>
  <si>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</si>
  <si>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</si>
  <si>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</si>
  <si>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</si>
  <si>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</si>
  <si>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</si>
  <si>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</si>
  <si>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</si>
  <si>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</si>
  <si>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</si>
  <si>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</si>
  <si>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</si>
  <si>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</si>
  <si>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</si>
  <si>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</si>
  <si>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</si>
  <si>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</si>
  <si>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</si>
  <si>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</si>
  <si>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</si>
  <si>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</si>
  <si>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</si>
  <si>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</si>
  <si>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</si>
  <si>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</si>
  <si>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</si>
  <si>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</si>
  <si>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</si>
  <si>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</si>
  <si>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</si>
  <si>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</si>
  <si>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</si>
  <si>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</si>
  <si>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</si>
  <si>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</si>
  <si>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</si>
  <si>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</si>
  <si>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</si>
  <si>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</si>
  <si>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</si>
  <si>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</si>
  <si>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</si>
  <si>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</si>
  <si>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</si>
  <si>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</si>
  <si>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</si>
  <si>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</si>
  <si>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</si>
  <si>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</si>
  <si>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</si>
  <si>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</si>
  <si>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</si>
  <si>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</si>
  <si>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</si>
  <si>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</si>
  <si>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</si>
  <si>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</si>
  <si>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</si>
  <si>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</si>
  <si>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</si>
  <si>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</si>
  <si>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</si>
  <si>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</si>
  <si>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</si>
  <si>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</si>
  <si>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</si>
  <si>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</si>
  <si>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</si>
  <si>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</si>
  <si>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</si>
  <si>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</si>
  <si>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</si>
  <si>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</si>
  <si>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</si>
  <si>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</si>
  <si>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</si>
  <si>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</si>
  <si>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</si>
  <si>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</si>
  <si>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</si>
  <si>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</si>
  <si>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</si>
  <si>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</si>
  <si>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</si>
  <si>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</si>
  <si>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</si>
  <si>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</si>
  <si>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</si>
  <si>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</si>
  <si>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</si>
  <si>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</si>
  <si>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</si>
  <si>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</si>
  <si>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</si>
  <si>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</si>
  <si>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</si>
  <si>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</si>
  <si>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</si>
  <si>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</si>
  <si>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</si>
  <si>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</si>
  <si>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</si>
  <si>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</si>
  <si>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</si>
  <si>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</si>
  <si>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</si>
  <si>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</si>
  <si>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</si>
  <si>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</si>
  <si>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</si>
  <si>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</si>
  <si>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</si>
  <si>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</si>
  <si>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</si>
  <si>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</si>
  <si>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</si>
  <si>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</si>
  <si>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</si>
  <si>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</si>
  <si>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</si>
  <si>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</si>
  <si>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</si>
  <si>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</si>
  <si>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</si>
  <si>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</si>
  <si>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</si>
  <si>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</si>
  <si>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</si>
  <si>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</si>
  <si>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</si>
  <si>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</si>
  <si>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</si>
  <si>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</si>
  <si>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</si>
  <si>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</si>
  <si>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</si>
  <si>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</si>
  <si>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</si>
  <si>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</si>
  <si>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</si>
  <si>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</si>
  <si>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</si>
  <si>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</si>
  <si>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</si>
  <si>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</si>
  <si>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</si>
  <si>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</si>
  <si>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</si>
  <si>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</si>
  <si>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</si>
  <si>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</si>
  <si>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</si>
  <si>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</si>
  <si>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</si>
  <si>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</si>
  <si>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</si>
  <si>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</si>
  <si>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</si>
  <si>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</si>
  <si>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</si>
  <si>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</si>
  <si>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</si>
  <si>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</si>
  <si>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</si>
  <si>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</si>
  <si>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</si>
  <si>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</si>
  <si>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</si>
  <si>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</si>
  <si>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</si>
  <si>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</si>
  <si>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</si>
  <si>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</si>
  <si>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</si>
  <si>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</si>
  <si>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</si>
  <si>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</si>
  <si>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</si>
  <si>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</si>
  <si>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</si>
  <si>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</si>
  <si>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</si>
  <si>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</si>
  <si>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</si>
  <si>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</si>
  <si>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</si>
  <si>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</si>
  <si>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</si>
  <si>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</si>
  <si>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</si>
  <si>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</si>
  <si>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</si>
  <si>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</si>
  <si>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</si>
  <si>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</si>
  <si>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</si>
  <si>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</si>
  <si>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</si>
  <si>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</si>
  <si>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</si>
  <si>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</si>
  <si>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</si>
  <si>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</si>
  <si>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</si>
  <si>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</si>
  <si>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</si>
  <si>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</si>
  <si>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</si>
  <si>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</si>
  <si>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</si>
  <si>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</si>
  <si>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</si>
  <si>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</si>
  <si>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</si>
  <si>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</si>
  <si>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</si>
  <si>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</si>
  <si>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</si>
  <si>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</si>
  <si>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</si>
  <si>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</si>
  <si>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</si>
  <si>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</si>
  <si>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</si>
  <si>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</si>
  <si>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</si>
  <si>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</si>
  <si>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</si>
  <si>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</si>
  <si>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</si>
  <si>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</si>
  <si>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</si>
  <si>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</si>
  <si>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</si>
  <si>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</si>
  <si>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</si>
  <si>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</si>
  <si>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</si>
  <si>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</si>
  <si>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</si>
  <si>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</si>
  <si>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</si>
  <si>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</si>
  <si>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</si>
  <si>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</si>
  <si>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</si>
  <si>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</si>
  <si>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</si>
  <si>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</si>
  <si>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</si>
  <si>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</si>
  <si>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</si>
  <si>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</si>
  <si>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</si>
  <si>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</si>
  <si>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</si>
  <si>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</si>
  <si>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</si>
  <si>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</si>
  <si>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</si>
  <si>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</si>
  <si>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</si>
  <si>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</si>
  <si>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</si>
  <si>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</si>
  <si>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</si>
  <si>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</si>
  <si>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</si>
  <si>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</si>
  <si>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</si>
  <si>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</si>
  <si>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</si>
  <si>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</si>
  <si>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</si>
  <si>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</si>
  <si>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</si>
  <si>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</si>
  <si>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</si>
  <si>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</si>
  <si>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</si>
  <si>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</si>
  <si>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</si>
  <si>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</si>
  <si>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</si>
  <si>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</si>
  <si>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</si>
  <si>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</si>
  <si>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</si>
  <si>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</si>
  <si>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</si>
  <si>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</si>
  <si>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</si>
  <si>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</si>
  <si>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</si>
  <si>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</si>
  <si>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</si>
  <si>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</si>
  <si>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</si>
  <si>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</si>
  <si>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</si>
  <si>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</si>
  <si>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</si>
  <si>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</si>
  <si>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</si>
  <si>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</si>
  <si>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</si>
  <si>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</si>
  <si>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</si>
  <si>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</si>
  <si>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</si>
  <si>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</si>
  <si>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</si>
  <si>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</si>
  <si>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</si>
  <si>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</si>
  <si>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</si>
  <si>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</si>
  <si>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</si>
  <si>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</si>
  <si>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</si>
  <si>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</si>
  <si>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</si>
  <si>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</si>
  <si>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</si>
  <si>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</si>
  <si>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</si>
  <si>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</si>
  <si>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</si>
  <si>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</si>
  <si>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</si>
  <si>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</si>
  <si>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</si>
  <si>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</si>
  <si>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</si>
  <si>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</si>
  <si>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</si>
  <si>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</si>
  <si>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</si>
  <si>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</si>
  <si>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</si>
  <si>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</si>
  <si>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</si>
  <si>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</si>
  <si>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</si>
  <si>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</si>
  <si>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</si>
  <si>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</si>
  <si>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</si>
  <si>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</si>
  <si>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</si>
  <si>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</si>
  <si>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</si>
  <si>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</si>
  <si>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</si>
  <si>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</si>
  <si>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</si>
  <si>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</si>
  <si>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</si>
  <si>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</si>
  <si>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</si>
  <si>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</si>
  <si>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</si>
  <si>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</si>
  <si>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</si>
  <si>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</si>
  <si>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</si>
  <si>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</si>
  <si>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</si>
  <si>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</si>
  <si>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</si>
  <si>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</si>
  <si>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</si>
  <si>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</si>
  <si>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</si>
  <si>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</si>
  <si>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</si>
  <si>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</si>
  <si>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</si>
  <si>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</si>
  <si>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</si>
  <si>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</si>
  <si>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</si>
  <si>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</si>
  <si>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</si>
  <si>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</si>
  <si>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</si>
  <si>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</si>
  <si>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</si>
  <si>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</si>
  <si>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</si>
  <si>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</si>
  <si>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</si>
  <si>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</si>
  <si>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</si>
  <si>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</si>
  <si>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</si>
  <si>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</si>
  <si>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</si>
  <si>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</si>
  <si>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</si>
  <si>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</si>
  <si>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</si>
  <si>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</si>
  <si>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</si>
  <si>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</si>
  <si>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</si>
  <si>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</si>
  <si>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</si>
  <si>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</si>
  <si>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</si>
  <si>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</si>
  <si>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</si>
  <si>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</si>
  <si>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</si>
  <si>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</si>
  <si>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</si>
  <si>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</si>
  <si>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</si>
  <si>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</si>
  <si>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</si>
  <si>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</si>
  <si>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</si>
  <si>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</si>
  <si>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</si>
  <si>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</si>
  <si>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</si>
  <si>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</si>
  <si>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</si>
  <si>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</si>
  <si>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</si>
  <si>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</si>
  <si>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</si>
  <si>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</si>
  <si>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</si>
  <si>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</si>
  <si>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</si>
  <si>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</si>
  <si>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</si>
  <si>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</si>
  <si>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</si>
  <si>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</si>
  <si>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</si>
  <si>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</si>
  <si>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</si>
  <si>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</si>
  <si>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</si>
  <si>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</si>
  <si>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</si>
  <si>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</si>
  <si>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</si>
  <si>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</si>
  <si>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</si>
  <si>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</si>
  <si>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</si>
  <si>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</si>
  <si>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</si>
  <si>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</si>
  <si>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</si>
  <si>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</si>
  <si>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</si>
  <si>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</si>
  <si>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</si>
  <si>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</si>
  <si>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</si>
  <si>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</si>
  <si>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</si>
  <si>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</si>
  <si>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</si>
  <si>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</si>
  <si>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</si>
  <si>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</si>
  <si>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</si>
  <si>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</si>
  <si>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</si>
  <si>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</si>
  <si>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</si>
  <si>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</si>
  <si>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</si>
  <si>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</si>
  <si>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</si>
  <si>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</si>
  <si>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</si>
  <si>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</si>
  <si>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</si>
  <si>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</si>
  <si>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</si>
  <si>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</si>
  <si>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</si>
  <si>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</si>
  <si>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</si>
  <si>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</si>
  <si>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</si>
  <si>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</si>
  <si>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</si>
  <si>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</si>
  <si>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</si>
  <si>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</si>
  <si>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</si>
  <si>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</si>
  <si>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</si>
  <si>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</si>
  <si>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</si>
  <si>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</si>
  <si>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</si>
  <si>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</si>
  <si>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</si>
  <si>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</si>
  <si>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</si>
  <si>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</si>
  <si>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</si>
  <si>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</si>
  <si>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</si>
  <si>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</si>
  <si>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</si>
  <si>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</si>
  <si>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</si>
  <si>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</si>
  <si>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</si>
  <si>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</si>
  <si>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</si>
  <si>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</si>
  <si>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</si>
  <si>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</si>
  <si>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</si>
  <si>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</si>
  <si>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</si>
  <si>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</si>
  <si>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</si>
  <si>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</si>
  <si>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</si>
  <si>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</si>
  <si>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</si>
  <si>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</si>
  <si>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</si>
  <si>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</si>
  <si>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</si>
  <si>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</si>
  <si>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</si>
  <si>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</si>
  <si>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</si>
  <si>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</si>
  <si>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</si>
  <si>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</si>
  <si>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</si>
  <si>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</si>
  <si>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</si>
  <si>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</si>
  <si>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</si>
  <si>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</si>
  <si>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</si>
  <si>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</si>
  <si>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</si>
  <si>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</si>
  <si>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</si>
  <si>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</si>
  <si>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</si>
  <si>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</si>
  <si>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</si>
  <si>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</si>
  <si>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</si>
  <si>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</si>
  <si>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</si>
  <si>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</si>
  <si>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</si>
  <si>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</si>
  <si>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</si>
  <si>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</si>
  <si>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</si>
  <si>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</si>
  <si>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</si>
  <si>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</si>
  <si>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</si>
  <si>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</si>
  <si>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</si>
  <si>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</si>
  <si>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</si>
  <si>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</si>
  <si>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</si>
  <si>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</si>
  <si>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</si>
  <si>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</si>
  <si>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</si>
  <si>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</si>
  <si>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</si>
  <si>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</si>
  <si>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</si>
  <si>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</si>
  <si>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</si>
  <si>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</si>
  <si>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</si>
  <si>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</si>
  <si>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</si>
  <si>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</si>
  <si>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</si>
  <si>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</si>
  <si>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</si>
  <si>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</si>
  <si>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</si>
  <si>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</si>
  <si>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</si>
  <si>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</si>
  <si>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</si>
  <si>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</si>
  <si>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</si>
  <si>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</si>
  <si>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</si>
  <si>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</si>
  <si>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</si>
  <si>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</si>
  <si>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</si>
  <si>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</si>
  <si>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</si>
  <si>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</si>
  <si>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</si>
  <si>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</si>
  <si>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</si>
  <si>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</si>
  <si>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</si>
  <si>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</si>
  <si>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</si>
  <si>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</si>
  <si>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</si>
  <si>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</si>
  <si>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</si>
  <si>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</si>
  <si>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</si>
  <si>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</si>
  <si>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</si>
  <si>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</si>
  <si>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</si>
  <si>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</si>
  <si>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</si>
  <si>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</si>
  <si>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</si>
  <si>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</si>
  <si>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</si>
  <si>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</si>
  <si>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</si>
  <si>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</si>
  <si>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</si>
  <si>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</si>
  <si>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</si>
  <si>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</si>
  <si>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</si>
  <si>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</si>
  <si>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</si>
  <si>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</si>
  <si>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</si>
  <si>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</si>
  <si>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</si>
  <si>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</si>
  <si>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</si>
  <si>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</si>
  <si>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</si>
  <si>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</si>
  <si>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</si>
  <si>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</si>
  <si>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</si>
  <si>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</si>
  <si>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</si>
  <si>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</si>
  <si>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</si>
  <si>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</si>
  <si>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</si>
  <si>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</si>
  <si>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</si>
  <si>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</si>
  <si>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</si>
  <si>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</si>
  <si>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</si>
  <si>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</si>
  <si>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</si>
  <si>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</si>
  <si>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</si>
  <si>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</si>
  <si>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</si>
  <si>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</si>
  <si>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</si>
  <si>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</si>
  <si>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</si>
  <si>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</si>
  <si>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</si>
  <si>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</si>
  <si>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</si>
  <si>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</si>
  <si>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</si>
  <si>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</si>
  <si>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</si>
  <si>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</si>
  <si>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</si>
  <si>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</si>
  <si>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</si>
  <si>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</si>
  <si>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</si>
  <si>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</si>
  <si>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</si>
  <si>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</si>
  <si>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</si>
  <si>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</si>
  <si>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</si>
  <si>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</si>
  <si>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</si>
  <si>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</si>
  <si>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</si>
  <si>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</si>
  <si>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</si>
  <si>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</si>
  <si>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</si>
  <si>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</si>
  <si>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</si>
  <si>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</si>
  <si>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</si>
  <si>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</si>
  <si>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</si>
  <si>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</si>
  <si>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</si>
  <si>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</si>
  <si>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</si>
  <si>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</si>
  <si>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</si>
  <si>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</si>
  <si>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</si>
  <si>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</si>
  <si>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</si>
  <si>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</si>
  <si>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</si>
  <si>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</si>
  <si>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</si>
  <si>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</si>
  <si>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</si>
  <si>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</si>
  <si>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</si>
  <si>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</si>
  <si>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</si>
  <si>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</si>
  <si>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</si>
  <si>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</si>
  <si>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</si>
  <si>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</si>
  <si>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</si>
  <si>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</si>
  <si>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</si>
  <si>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</si>
  <si>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</si>
  <si>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</si>
  <si>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</si>
  <si>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</si>
  <si>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</si>
  <si>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</si>
  <si>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</si>
  <si>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</si>
  <si>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</si>
  <si>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</si>
  <si>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</si>
  <si>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</si>
  <si>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</si>
  <si>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</si>
  <si>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</si>
  <si>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</si>
  <si>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</si>
  <si>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</si>
  <si>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</si>
  <si>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</si>
  <si>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</si>
  <si>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</si>
  <si>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</si>
  <si>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</si>
  <si>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</si>
  <si>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</si>
  <si>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</si>
  <si>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</si>
  <si>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</si>
  <si>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</si>
  <si>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</si>
  <si>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</si>
  <si>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</si>
  <si>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</si>
  <si>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</si>
  <si>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</si>
  <si>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</si>
  <si>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</si>
  <si>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</si>
  <si>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</si>
  <si>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</si>
  <si>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</si>
  <si>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</si>
  <si>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</si>
  <si>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</si>
  <si>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</si>
  <si>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</si>
  <si>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</si>
  <si>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</si>
  <si>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</si>
  <si>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</si>
  <si>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</si>
  <si>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</si>
  <si>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</si>
  <si>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</si>
  <si>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</si>
  <si>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</si>
  <si>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</si>
  <si>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</si>
  <si>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</si>
  <si>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</si>
  <si>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</si>
  <si>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</si>
  <si>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</si>
  <si>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</si>
  <si>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</si>
  <si>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</si>
  <si>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</si>
  <si>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</si>
  <si>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</si>
  <si>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</si>
  <si>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</si>
  <si>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</si>
  <si>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</si>
  <si>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</si>
  <si>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</si>
  <si>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</si>
  <si>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</si>
  <si>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</si>
  <si>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</si>
  <si>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</si>
  <si>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</si>
  <si>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</si>
  <si>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</si>
  <si>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</si>
  <si>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</si>
  <si>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</si>
  <si>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</si>
  <si>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</si>
  <si>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</si>
  <si>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</si>
  <si>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</si>
  <si>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</si>
  <si>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</si>
  <si>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</si>
  <si>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</si>
  <si>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</si>
  <si>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</si>
  <si>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</si>
  <si>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</si>
  <si>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</si>
  <si>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</si>
  <si>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</si>
  <si>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</si>
  <si>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</si>
  <si>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</si>
  <si>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</si>
  <si>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</si>
  <si>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</si>
  <si>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</si>
  <si>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</si>
  <si>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</si>
  <si>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</si>
  <si>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</si>
  <si>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</si>
  <si>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</si>
  <si>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</si>
  <si>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</si>
  <si>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</si>
  <si>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</si>
  <si>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</si>
  <si>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</si>
  <si>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</si>
  <si>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</si>
  <si>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</si>
  <si>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</si>
  <si>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</si>
  <si>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</si>
  <si>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</si>
  <si>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</si>
  <si>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</si>
  <si>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</si>
  <si>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</si>
  <si>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</si>
  <si>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</si>
  <si>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</si>
  <si>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</si>
  <si>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</si>
  <si>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</si>
  <si>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</si>
  <si>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</si>
  <si>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</si>
  <si>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</si>
  <si>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</si>
  <si>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</si>
  <si>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</si>
  <si>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</si>
  <si>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</si>
  <si>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</si>
  <si>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</si>
  <si>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</si>
  <si>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</si>
  <si>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</si>
  <si>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</si>
  <si>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</si>
  <si>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</si>
  <si>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</si>
  <si>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</si>
  <si>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</si>
  <si>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</si>
  <si>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</si>
  <si>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</si>
  <si>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</si>
  <si>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</si>
  <si>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</si>
  <si>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</si>
  <si>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</si>
  <si>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</si>
  <si>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</si>
  <si>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</si>
  <si>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</si>
  <si>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</si>
  <si>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</si>
  <si>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</si>
  <si>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</si>
  <si>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</si>
  <si>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</si>
  <si>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</si>
  <si>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</si>
  <si>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</si>
  <si>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</si>
  <si>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</si>
  <si>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</si>
  <si>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</si>
  <si>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</si>
  <si>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</si>
  <si>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</si>
  <si>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</si>
  <si>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</si>
  <si>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</si>
  <si>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</si>
  <si>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</si>
  <si>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</si>
  <si>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</si>
  <si>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</si>
  <si>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</si>
  <si>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</si>
  <si>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</si>
  <si>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</si>
  <si>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</si>
  <si>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</si>
  <si>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</si>
  <si>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</si>
  <si>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</si>
  <si>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</si>
  <si>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</si>
  <si>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</si>
  <si>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</si>
  <si>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</si>
  <si>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</si>
  <si>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</si>
  <si>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</si>
  <si>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</si>
  <si>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</si>
  <si>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</si>
  <si>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</si>
  <si>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</si>
  <si>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</si>
  <si>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</si>
  <si>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</si>
  <si>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</si>
  <si>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</si>
  <si>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</si>
  <si>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</si>
  <si>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</si>
  <si>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</si>
  <si>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</si>
  <si>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</si>
  <si>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</si>
  <si>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</si>
  <si>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</si>
  <si>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</si>
  <si>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</si>
  <si>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</si>
  <si>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</si>
  <si>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</si>
  <si>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</si>
  <si>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</si>
  <si>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</si>
  <si>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</si>
  <si>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</si>
  <si>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</si>
  <si>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</si>
  <si>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</si>
  <si>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</si>
  <si>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</si>
  <si>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</si>
  <si>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</si>
  <si>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</si>
  <si>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</si>
  <si>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</si>
  <si>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</si>
  <si>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</si>
  <si>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</si>
  <si>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</si>
  <si>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</si>
  <si>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</si>
  <si>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</si>
  <si>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</si>
  <si>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</si>
  <si>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</si>
  <si>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</si>
  <si>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</si>
  <si>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</si>
  <si>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</si>
  <si>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</si>
  <si>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</si>
  <si>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</si>
  <si>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</si>
  <si>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</si>
  <si>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</si>
  <si>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</si>
  <si>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</si>
  <si>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</si>
  <si>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</si>
  <si>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</si>
  <si>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</si>
  <si>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</si>
  <si>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</si>
  <si>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</si>
  <si>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</si>
  <si>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</si>
  <si>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</si>
  <si>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</si>
  <si>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</si>
  <si>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</si>
  <si>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</si>
  <si>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</si>
  <si>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</si>
  <si>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</si>
  <si>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</si>
  <si>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</si>
  <si>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</si>
  <si>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</si>
  <si>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</si>
  <si>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</si>
  <si>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</si>
  <si>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</si>
  <si>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</si>
  <si>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</si>
  <si>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</si>
  <si>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</si>
  <si>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</si>
  <si>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</si>
  <si>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</si>
  <si>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</si>
  <si>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</si>
  <si>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</si>
  <si>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</si>
  <si>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</si>
  <si>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</si>
  <si>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</si>
  <si>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</si>
  <si>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</si>
  <si>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</si>
  <si>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</si>
  <si>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</si>
  <si>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</si>
  <si>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</si>
  <si>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</si>
  <si>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</si>
  <si>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</si>
  <si>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</si>
  <si>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</si>
  <si>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</si>
  <si>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</si>
  <si>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</si>
  <si>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</si>
  <si>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</si>
  <si>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</si>
  <si>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</si>
  <si>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</si>
  <si>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</si>
  <si>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</si>
  <si>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</si>
  <si>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</si>
  <si>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</si>
  <si>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</si>
  <si>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</si>
  <si>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</si>
  <si>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</si>
  <si>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</si>
  <si>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</si>
  <si>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</si>
  <si>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</si>
  <si>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</si>
  <si>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</si>
  <si>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</si>
  <si>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</si>
  <si>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</si>
  <si>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</si>
  <si>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</si>
  <si>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</si>
  <si>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</si>
  <si>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</si>
  <si>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</si>
  <si>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</si>
  <si>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</si>
  <si>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</si>
  <si>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</si>
  <si>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</si>
  <si>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</si>
  <si>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</si>
  <si>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</si>
  <si>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</si>
  <si>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</si>
  <si>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</si>
  <si>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</si>
  <si>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</si>
  <si>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</si>
  <si>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</si>
  <si>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</si>
  <si>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</si>
  <si>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</si>
  <si>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</si>
  <si>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</si>
  <si>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</si>
  <si>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</si>
  <si>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</si>
  <si>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</si>
  <si>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</si>
  <si>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</si>
  <si>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</si>
  <si>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</si>
  <si>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</si>
  <si>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</si>
  <si>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</si>
  <si>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</si>
  <si>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</si>
  <si>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</si>
  <si>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</si>
  <si>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</si>
  <si>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</si>
  <si>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</si>
  <si>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</si>
  <si>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</si>
  <si>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</si>
  <si>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</si>
  <si>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</si>
  <si>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</si>
  <si>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</si>
  <si>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</si>
  <si>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</si>
  <si>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</si>
  <si>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</si>
  <si>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</si>
  <si>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</si>
  <si>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</si>
  <si>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</si>
  <si>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</si>
  <si>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</si>
  <si>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</si>
  <si>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</si>
  <si>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</si>
  <si>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</si>
  <si>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</si>
  <si>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</si>
  <si>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</si>
  <si>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</si>
  <si>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</si>
  <si>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</si>
  <si>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</si>
  <si>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</si>
  <si>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</si>
  <si>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</si>
  <si>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</si>
  <si>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</si>
  <si>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</si>
  <si>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</si>
  <si>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</si>
  <si>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</si>
  <si>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</si>
  <si>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</si>
  <si>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</si>
  <si>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</si>
  <si>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</si>
  <si>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</si>
  <si>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</si>
  <si>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</si>
  <si>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</si>
  <si>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</si>
  <si>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</si>
  <si>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</si>
  <si>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</si>
  <si>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</si>
  <si>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</si>
  <si>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</si>
  <si>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</si>
  <si>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</si>
  <si>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</si>
  <si>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</si>
  <si>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</si>
  <si>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</si>
  <si>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</si>
  <si>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</si>
  <si>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</si>
  <si>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</si>
  <si>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</si>
  <si>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</si>
  <si>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</si>
  <si>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</si>
  <si>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</si>
  <si>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</si>
  <si>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</si>
  <si>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</si>
  <si>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</si>
  <si>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</si>
  <si>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</si>
  <si>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</si>
  <si>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</si>
  <si>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</si>
  <si>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</si>
  <si>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</si>
  <si>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</si>
  <si>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</si>
  <si>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</si>
  <si>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</si>
  <si>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</si>
  <si>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</si>
  <si>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</si>
  <si>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</si>
  <si>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</si>
  <si>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</si>
  <si>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</si>
  <si>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</si>
  <si>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</si>
  <si>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</si>
  <si>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</si>
  <si>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</si>
  <si>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</si>
  <si>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</si>
  <si>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</si>
  <si>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</si>
  <si>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</si>
  <si>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</si>
  <si>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</si>
  <si>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</si>
  <si>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</si>
  <si>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</si>
  <si>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</si>
  <si>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</si>
  <si>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</si>
  <si>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</si>
  <si>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</si>
  <si>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</si>
  <si>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</si>
  <si>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</si>
  <si>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</si>
  <si>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</si>
  <si>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</si>
  <si>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</si>
  <si>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</si>
  <si>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</si>
  <si>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</si>
  <si>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</si>
  <si>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</si>
  <si>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</si>
  <si>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</si>
  <si>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</si>
  <si>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</si>
  <si>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</si>
  <si>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</si>
  <si>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</si>
  <si>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</si>
  <si>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</si>
  <si>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</si>
  <si>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</si>
  <si>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</si>
  <si>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</si>
  <si>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</si>
  <si>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</si>
  <si>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</si>
  <si>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</si>
  <si>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</si>
  <si>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</si>
  <si>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</si>
  <si>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</si>
  <si>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</si>
  <si>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</si>
  <si>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</si>
  <si>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</si>
  <si>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</si>
  <si>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</si>
  <si>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</si>
  <si>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</si>
  <si>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</si>
  <si>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</si>
  <si>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</si>
  <si>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</si>
  <si>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</si>
  <si>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</si>
  <si>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</si>
  <si>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</si>
  <si>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</si>
  <si>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</si>
  <si>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</si>
  <si>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</si>
  <si>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</si>
  <si>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</si>
  <si>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</si>
  <si>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</si>
  <si>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</si>
  <si>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</si>
  <si>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</si>
  <si>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</si>
  <si>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</si>
  <si>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</si>
  <si>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</si>
  <si>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</si>
  <si>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</si>
  <si>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</si>
  <si>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</si>
  <si>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</si>
  <si>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</si>
  <si>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</si>
  <si>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</si>
  <si>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</si>
  <si>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</si>
  <si>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</si>
  <si>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</si>
  <si>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</si>
  <si>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</si>
  <si>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</si>
  <si>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</si>
  <si>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</si>
  <si>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</si>
  <si>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</si>
  <si>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</si>
  <si>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</si>
  <si>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</si>
  <si>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</si>
  <si>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</si>
  <si>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</si>
  <si>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</si>
  <si>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</si>
  <si>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</si>
  <si>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</si>
  <si>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</si>
  <si>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</si>
  <si>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</si>
  <si>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</si>
  <si>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</si>
  <si>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</si>
  <si>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</si>
  <si>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</si>
  <si>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</si>
  <si>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</si>
  <si>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</si>
  <si>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</si>
  <si>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</si>
  <si>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</si>
  <si>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</si>
  <si>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</si>
  <si>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</si>
  <si>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</si>
  <si>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</si>
  <si>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</si>
  <si>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</si>
  <si>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</si>
  <si>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</si>
  <si>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</si>
  <si>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</si>
  <si>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</si>
  <si>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</si>
  <si>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</si>
  <si>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</si>
  <si>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</si>
  <si>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</si>
  <si>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</si>
  <si>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</si>
  <si>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</si>
  <si>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</si>
  <si>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</si>
  <si>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</si>
  <si>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</si>
  <si>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</si>
  <si>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</si>
  <si>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</si>
  <si>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</si>
  <si>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</si>
  <si>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</si>
  <si>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</si>
  <si>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</si>
  <si>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</si>
  <si>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</si>
  <si>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</si>
  <si>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</si>
  <si>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</si>
  <si>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</si>
  <si>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</si>
  <si>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</si>
  <si>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</si>
  <si>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</si>
  <si>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</si>
  <si>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</si>
  <si>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</si>
  <si>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</si>
  <si>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</si>
  <si>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</si>
  <si>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</si>
  <si>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</si>
  <si>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</si>
  <si>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</si>
  <si>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</si>
  <si>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</si>
  <si>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</si>
  <si>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</si>
  <si>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</si>
  <si>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</si>
  <si>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</si>
  <si>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</si>
  <si>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</si>
  <si>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</si>
  <si>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</si>
  <si>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</si>
  <si>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</si>
  <si>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</si>
  <si>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</si>
  <si>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</si>
  <si>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</si>
  <si>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</si>
  <si>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</si>
  <si>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</si>
  <si>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</si>
  <si>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</si>
  <si>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</si>
  <si>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</si>
  <si>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</si>
  <si>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</si>
  <si>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</si>
  <si>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</si>
  <si>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</si>
  <si>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</si>
  <si>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</si>
  <si>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</si>
  <si>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</si>
  <si>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</si>
  <si>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</si>
  <si>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</si>
  <si>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</si>
  <si>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</si>
  <si>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</si>
  <si>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</si>
  <si>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</si>
  <si>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</si>
  <si>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</si>
  <si>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</si>
  <si>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</si>
  <si>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</si>
  <si>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</si>
  <si>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</si>
  <si>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</si>
  <si>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</si>
  <si>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</si>
  <si>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</si>
  <si>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</si>
  <si>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</si>
  <si>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</si>
  <si>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</si>
  <si>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</si>
  <si>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</si>
  <si>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</si>
  <si>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</si>
  <si>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</si>
  <si>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</si>
  <si>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</si>
  <si>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</si>
  <si>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</si>
  <si>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</si>
  <si>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</si>
  <si>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</si>
  <si>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</si>
  <si>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</si>
  <si>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</si>
  <si>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</si>
  <si>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</si>
  <si>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</si>
  <si>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</si>
  <si>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</si>
  <si>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</si>
  <si>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</si>
  <si>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</si>
  <si>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</si>
  <si>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</si>
  <si>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</si>
  <si>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</si>
  <si>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</si>
  <si>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</si>
  <si>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</si>
  <si>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</si>
  <si>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</si>
  <si>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</si>
  <si>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</si>
  <si>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</si>
  <si>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</si>
  <si>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</si>
  <si>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</si>
  <si>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</si>
  <si>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</si>
  <si>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</si>
  <si>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</si>
  <si>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</si>
  <si>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</si>
  <si>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</si>
  <si>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</si>
  <si>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</si>
  <si>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</si>
  <si>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</si>
  <si>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</si>
  <si>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</si>
  <si>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</si>
  <si>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</si>
  <si>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</si>
  <si>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</si>
  <si>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</si>
  <si>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</si>
  <si>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</si>
  <si>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</si>
  <si>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</si>
  <si>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</si>
  <si>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</si>
  <si>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</si>
  <si>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</si>
  <si>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</si>
  <si>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</si>
  <si>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</si>
  <si>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</si>
  <si>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</si>
  <si>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</si>
  <si>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</si>
  <si>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</si>
  <si>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</si>
  <si>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</si>
  <si>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</si>
  <si>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</si>
  <si>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</si>
  <si>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</si>
  <si>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</si>
  <si>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</si>
  <si>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</si>
  <si>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</si>
  <si>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</si>
  <si>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</si>
  <si>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</si>
  <si>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</si>
  <si>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</si>
  <si>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</si>
  <si>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</si>
  <si>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</si>
  <si>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</si>
  <si>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</si>
  <si>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</si>
  <si>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</si>
  <si>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</si>
  <si>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</si>
  <si>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</si>
  <si>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</si>
  <si>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</si>
  <si>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</si>
  <si>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</si>
  <si>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</si>
  <si>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</si>
  <si>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</si>
  <si>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</si>
  <si>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</si>
  <si>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</si>
  <si>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</si>
  <si>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</si>
  <si>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</si>
  <si>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</si>
  <si>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</si>
  <si>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</si>
  <si>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</si>
  <si>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</si>
  <si>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</si>
  <si>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</si>
  <si>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</si>
  <si>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</si>
  <si>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</si>
  <si>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</si>
  <si>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</si>
  <si>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</si>
  <si>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</si>
  <si>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</si>
  <si>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</si>
  <si>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</si>
  <si>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</si>
  <si>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</si>
  <si>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</si>
  <si>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</si>
  <si>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</si>
  <si>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</si>
  <si>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</si>
  <si>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</si>
  <si>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</si>
  <si>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</si>
  <si>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</si>
  <si>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</si>
  <si>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</si>
  <si>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</si>
  <si>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</si>
  <si>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</si>
  <si>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</si>
  <si>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</si>
  <si>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</si>
  <si>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</si>
  <si>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</si>
  <si>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</si>
  <si>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</si>
  <si>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</si>
  <si>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</si>
  <si>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</si>
  <si>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</si>
  <si>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</si>
  <si>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</si>
  <si>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</si>
  <si>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</si>
  <si>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</si>
  <si>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</si>
  <si>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</si>
  <si>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</si>
  <si>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</si>
  <si>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</si>
  <si>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</si>
  <si>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</si>
  <si>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</si>
  <si>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</si>
  <si>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</si>
  <si>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</si>
  <si>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</si>
  <si>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</si>
  <si>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</si>
  <si>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</si>
  <si>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</si>
  <si>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</si>
  <si>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</si>
  <si>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</si>
  <si>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</si>
  <si>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</si>
  <si>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</si>
  <si>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</si>
  <si>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</si>
  <si>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</si>
  <si>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</si>
  <si>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</si>
  <si>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</si>
  <si>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</si>
  <si>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</si>
  <si>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</si>
  <si>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</si>
  <si>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</si>
  <si>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</si>
  <si>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</si>
  <si>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</si>
  <si>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</si>
  <si>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</si>
  <si>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</si>
  <si>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</si>
  <si>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</si>
  <si>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</si>
  <si>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</si>
  <si>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</si>
  <si>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</si>
  <si>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</si>
  <si>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</si>
  <si>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</si>
  <si>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</si>
  <si>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</si>
  <si>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</si>
  <si>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</si>
  <si>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</si>
  <si>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</si>
  <si>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</si>
  <si>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</si>
  <si>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</si>
  <si>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</si>
  <si>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</si>
  <si>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</si>
  <si>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</si>
  <si>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</si>
  <si>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</si>
  <si>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</si>
  <si>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</si>
  <si>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</si>
  <si>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</si>
  <si>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</si>
  <si>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</si>
  <si>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</si>
  <si>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</si>
  <si>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</si>
  <si>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</si>
  <si>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</si>
  <si>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</si>
  <si>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</si>
  <si>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</si>
  <si>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</si>
  <si>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</si>
  <si>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</si>
  <si>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</si>
  <si>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</si>
  <si>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</si>
  <si>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</si>
  <si>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</si>
  <si>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</si>
  <si>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</si>
  <si>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</si>
  <si>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</si>
  <si>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</si>
  <si>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</si>
  <si>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</si>
  <si>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</si>
  <si>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</si>
  <si>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</si>
  <si>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</si>
  <si>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</si>
  <si>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</si>
  <si>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</si>
  <si>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</si>
  <si>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</si>
  <si>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</si>
  <si>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</si>
  <si>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</si>
  <si>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</si>
  <si>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</si>
  <si>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</si>
  <si>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</si>
  <si>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</si>
  <si>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</si>
  <si>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</si>
  <si>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</si>
  <si>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</si>
  <si>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</si>
  <si>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</si>
  <si>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</si>
  <si>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</si>
  <si>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</si>
  <si>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</si>
  <si>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</si>
  <si>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</si>
  <si>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</si>
  <si>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</si>
  <si>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</si>
  <si>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</si>
  <si>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</si>
  <si>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</si>
  <si>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</si>
  <si>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</si>
  <si>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</si>
  <si>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</si>
  <si>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</si>
  <si>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</si>
  <si>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</si>
  <si>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</si>
  <si>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</si>
  <si>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</si>
  <si>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</si>
  <si>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</si>
  <si>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</si>
  <si>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</si>
  <si>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</si>
  <si>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</si>
  <si>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</si>
  <si>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</si>
  <si>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</si>
  <si>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</si>
  <si>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</si>
  <si>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</si>
  <si>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</si>
  <si>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</si>
  <si>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</si>
  <si>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</si>
  <si>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</si>
  <si>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</si>
  <si>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</si>
  <si>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</si>
  <si>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</si>
  <si>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</si>
  <si>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</si>
  <si>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</si>
  <si>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</si>
  <si>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</si>
  <si>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</si>
  <si>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</si>
  <si>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</si>
  <si>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</si>
  <si>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</si>
  <si>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</si>
  <si>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</si>
  <si>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</si>
  <si>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</si>
  <si>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</si>
  <si>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</si>
  <si>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</si>
  <si>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</si>
  <si>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</si>
  <si>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</si>
  <si>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</si>
  <si>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</si>
  <si>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</si>
  <si>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</si>
  <si>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</si>
  <si>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</si>
  <si>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</si>
  <si>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</si>
  <si>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</si>
  <si>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</si>
  <si>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</si>
  <si>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</si>
  <si>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</si>
  <si>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</si>
  <si>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</si>
  <si>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</si>
  <si>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</si>
  <si>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</si>
  <si>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</si>
  <si>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</si>
  <si>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</si>
  <si>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</si>
  <si>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</si>
  <si>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</si>
  <si>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</si>
  <si>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</si>
  <si>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</si>
  <si>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</si>
  <si>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</si>
  <si>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</si>
  <si>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</si>
  <si>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</si>
  <si>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</si>
  <si>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</si>
  <si>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</si>
  <si>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</si>
  <si>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</si>
  <si>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</si>
  <si>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</si>
  <si>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</si>
  <si>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</si>
  <si>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</si>
  <si>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</si>
  <si>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</si>
  <si>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</si>
  <si>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</si>
  <si>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</si>
  <si>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</si>
  <si>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</si>
  <si>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</si>
  <si>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</si>
  <si>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</si>
  <si>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</si>
  <si>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</si>
  <si>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</si>
  <si>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</si>
  <si>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</si>
  <si>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</si>
  <si>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</si>
  <si>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</si>
  <si>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</si>
  <si>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</si>
  <si>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</si>
  <si>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</si>
  <si>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</si>
  <si>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</si>
  <si>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</si>
  <si>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</si>
  <si>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</si>
  <si>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</si>
  <si>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</si>
  <si>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</si>
  <si>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</si>
  <si>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</si>
  <si>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</si>
  <si>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</si>
  <si>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</si>
  <si>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</si>
  <si>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</si>
  <si>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</si>
  <si>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</si>
  <si>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</si>
  <si>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</si>
  <si>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</si>
  <si>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</si>
  <si>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</si>
  <si>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</si>
  <si>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</si>
  <si>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</si>
  <si>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</si>
  <si>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</si>
  <si>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</si>
  <si>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</si>
  <si>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</si>
  <si>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</si>
  <si>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</si>
  <si>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</si>
  <si>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</si>
  <si>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</si>
  <si>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</si>
  <si>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</si>
  <si>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</si>
  <si>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</si>
  <si>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</si>
  <si>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</si>
  <si>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</si>
  <si>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</si>
  <si>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</si>
  <si>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</si>
  <si>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</si>
  <si>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</si>
  <si>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</si>
  <si>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</si>
  <si>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</si>
  <si>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</si>
  <si>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</si>
  <si>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</si>
  <si>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</si>
  <si>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</si>
  <si>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</si>
  <si>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</si>
  <si>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</si>
  <si>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</si>
  <si>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</si>
  <si>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</si>
  <si>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</si>
  <si>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</si>
  <si>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</si>
  <si>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</si>
  <si>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</si>
  <si>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</si>
  <si>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</si>
  <si>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</si>
  <si>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</si>
  <si>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</si>
  <si>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</si>
  <si>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</si>
  <si>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</si>
  <si>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</si>
  <si>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</si>
  <si>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</si>
  <si>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</si>
  <si>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</si>
  <si>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</si>
  <si>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</si>
  <si>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</si>
  <si>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</si>
  <si>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</si>
  <si>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</si>
  <si>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</si>
  <si>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</si>
  <si>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</si>
  <si>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</si>
  <si>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</si>
  <si>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</si>
  <si>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</si>
  <si>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</si>
  <si>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</si>
  <si>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</si>
  <si>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</si>
  <si>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</si>
  <si>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</si>
  <si>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</si>
  <si>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</si>
  <si>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</si>
  <si>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</si>
  <si>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</si>
  <si>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</si>
  <si>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</si>
  <si>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</si>
  <si>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</si>
  <si>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</si>
  <si>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</si>
  <si>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</si>
  <si>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</si>
  <si>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</si>
  <si>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</si>
  <si>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</si>
  <si>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</si>
  <si>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</si>
  <si>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</si>
  <si>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</si>
  <si>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</si>
  <si>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</si>
  <si>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</si>
  <si>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</si>
  <si>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</si>
  <si>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</si>
  <si>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</si>
  <si>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</si>
  <si>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</si>
  <si>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</si>
  <si>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</si>
  <si>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</si>
  <si>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</si>
  <si>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</si>
  <si>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</si>
  <si>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</si>
  <si>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</si>
  <si>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</si>
  <si>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</si>
  <si>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</si>
  <si>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</si>
  <si>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</si>
  <si>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</si>
  <si>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</si>
  <si>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</si>
  <si>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</si>
  <si>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</si>
  <si>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</si>
  <si>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</si>
  <si>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</si>
  <si>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</si>
  <si>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</si>
  <si>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</si>
  <si>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</si>
  <si>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</si>
  <si>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</si>
  <si>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</si>
  <si>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</si>
  <si>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</si>
  <si>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</si>
  <si>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</si>
  <si>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</si>
  <si>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</si>
  <si>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</si>
  <si>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</si>
  <si>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</si>
  <si>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</si>
  <si>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</si>
  <si>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</si>
  <si>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</si>
  <si>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</si>
  <si>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</si>
  <si>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</si>
  <si>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</si>
  <si>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</si>
  <si>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</si>
  <si>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</si>
  <si>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</si>
  <si>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</si>
  <si>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</si>
  <si>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</si>
  <si>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</si>
  <si>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</si>
  <si>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</si>
  <si>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</si>
  <si>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</si>
  <si>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</si>
  <si>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</si>
  <si>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</si>
  <si>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</si>
  <si>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</si>
  <si>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</si>
  <si>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</si>
  <si>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</si>
  <si>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</si>
  <si>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</si>
  <si>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</si>
  <si>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</si>
  <si>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</si>
  <si>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</si>
  <si>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</si>
  <si>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</si>
  <si>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</si>
  <si>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</si>
  <si>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</si>
  <si>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</si>
  <si>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</si>
  <si>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</si>
  <si>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</si>
  <si>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</si>
  <si>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</si>
  <si>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</si>
  <si>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</si>
  <si>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</si>
  <si>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</si>
  <si>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</si>
  <si>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</si>
  <si>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</si>
  <si>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</si>
  <si>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</si>
  <si>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</si>
  <si>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</si>
  <si>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</si>
  <si>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</si>
  <si>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</si>
  <si>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</si>
  <si>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</si>
  <si>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</si>
  <si>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</si>
  <si>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</si>
  <si>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</si>
  <si>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</si>
  <si>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</si>
  <si>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</si>
  <si>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</si>
  <si>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</si>
  <si>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</si>
  <si>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</si>
  <si>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</si>
  <si>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</si>
  <si>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</si>
  <si>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</si>
  <si>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</si>
  <si>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</si>
  <si>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</si>
  <si>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</si>
  <si>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</si>
  <si>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</si>
  <si>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</si>
  <si>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</si>
  <si>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</si>
  <si>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</si>
  <si>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</si>
  <si>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</si>
  <si>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</si>
  <si>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</si>
  <si>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</si>
  <si>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</si>
  <si>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</si>
  <si>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</si>
  <si>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</si>
  <si>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</si>
  <si>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</si>
  <si>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</si>
  <si>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</si>
  <si>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</si>
  <si>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</si>
  <si>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</si>
  <si>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</si>
  <si>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</si>
  <si>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</si>
  <si>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</si>
  <si>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</si>
  <si>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</si>
  <si>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</si>
  <si>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</si>
  <si>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</si>
  <si>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</si>
  <si>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</si>
  <si>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</si>
  <si>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</si>
  <si>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</si>
  <si>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</si>
  <si>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</si>
  <si>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</si>
  <si>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</si>
  <si>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</si>
  <si>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</si>
  <si>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</si>
  <si>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</si>
  <si>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</si>
  <si>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</si>
  <si>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</si>
  <si>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</si>
  <si>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</si>
  <si>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</si>
  <si>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</si>
  <si>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</si>
  <si>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</si>
  <si>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</si>
  <si>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</si>
  <si>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</si>
  <si>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</si>
  <si>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</si>
  <si>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</si>
  <si>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</si>
  <si>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</si>
  <si>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</si>
  <si>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</si>
  <si>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</si>
  <si>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</si>
  <si>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</si>
  <si>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</si>
  <si>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</si>
  <si>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</si>
  <si>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</si>
  <si>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</si>
  <si>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</si>
  <si>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</si>
  <si>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</si>
  <si>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</si>
  <si>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</si>
  <si>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</si>
  <si>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</si>
  <si>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</si>
  <si>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</si>
  <si>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</si>
  <si>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</si>
  <si>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</si>
  <si>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</si>
  <si>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</si>
  <si>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</si>
  <si>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</si>
  <si>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</si>
  <si>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</si>
  <si>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</si>
  <si>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</si>
  <si>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</si>
  <si>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</si>
  <si>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</si>
  <si>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</si>
  <si>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</si>
  <si>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</si>
  <si>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</si>
  <si>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</si>
  <si>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</si>
  <si>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</si>
  <si>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</si>
  <si>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</si>
  <si>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</si>
  <si>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</si>
  <si>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</si>
  <si>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</si>
  <si>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</si>
  <si>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</si>
  <si>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</si>
  <si>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</si>
  <si>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</si>
  <si>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</si>
  <si>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</si>
  <si>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</si>
  <si>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</si>
  <si>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</si>
  <si>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</si>
  <si>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</si>
  <si>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</si>
  <si>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</si>
  <si>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</si>
  <si>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</si>
  <si>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</si>
  <si>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</si>
  <si>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</si>
  <si>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</si>
  <si>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</si>
  <si>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</si>
  <si>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</si>
  <si>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</si>
  <si>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</si>
  <si>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</si>
  <si>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</si>
  <si>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</si>
  <si>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</si>
  <si>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</si>
  <si>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</si>
  <si>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</si>
  <si>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</si>
  <si>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</si>
  <si>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</si>
  <si>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</si>
  <si>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</si>
  <si>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</si>
  <si>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</si>
  <si>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</si>
  <si>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</si>
  <si>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</si>
  <si>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</si>
  <si>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</si>
  <si>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</si>
  <si>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</si>
  <si>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</si>
  <si>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</si>
  <si>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</si>
  <si>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</si>
  <si>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</si>
  <si>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</si>
  <si>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</si>
  <si>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</si>
  <si>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</si>
  <si>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</si>
  <si>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</si>
  <si>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</si>
  <si>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</si>
  <si>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</si>
  <si>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</si>
  <si>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</si>
  <si>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</si>
  <si>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</si>
  <si>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</si>
  <si>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</si>
  <si>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</si>
  <si>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</si>
  <si>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</si>
  <si>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</si>
  <si>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</si>
  <si>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</si>
  <si>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</si>
  <si>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</si>
  <si>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</si>
  <si>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</si>
  <si>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</si>
  <si>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</si>
  <si>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</si>
  <si>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</si>
  <si>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</si>
  <si>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</si>
  <si>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</si>
  <si>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</si>
  <si>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</si>
  <si>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</si>
  <si>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</si>
  <si>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</si>
  <si>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</si>
  <si>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</si>
  <si>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</si>
  <si>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</si>
  <si>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</si>
  <si>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</si>
  <si>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</si>
  <si>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</si>
  <si>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</si>
  <si>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</si>
  <si>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</si>
  <si>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</si>
  <si>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</si>
  <si>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</si>
  <si>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</si>
  <si>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</si>
  <si>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</si>
  <si>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</si>
  <si>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</si>
  <si>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</si>
  <si>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</si>
  <si>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</si>
  <si>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</si>
  <si>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</si>
  <si>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</si>
  <si>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</si>
  <si>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</si>
  <si>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</si>
  <si>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</si>
  <si>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</si>
  <si>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</si>
  <si>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</si>
  <si>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</si>
  <si>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</si>
  <si>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</si>
  <si>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</si>
  <si>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</si>
  <si>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</si>
  <si>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</si>
  <si>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</si>
  <si>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</si>
  <si>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</si>
  <si>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</si>
  <si>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</si>
  <si>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</si>
  <si>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</si>
  <si>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</si>
  <si>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</si>
  <si>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</si>
  <si>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</si>
  <si>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</si>
  <si>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</si>
  <si>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</si>
  <si>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</si>
  <si>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</si>
  <si>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</si>
  <si>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</si>
  <si>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</si>
  <si>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</si>
  <si>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</si>
  <si>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</si>
  <si>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</si>
  <si>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</si>
  <si>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</si>
  <si>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</si>
  <si>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</si>
  <si>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</si>
  <si>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</si>
  <si>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</si>
  <si>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</si>
  <si>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</si>
  <si>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</si>
  <si>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</si>
  <si>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</si>
  <si>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</si>
  <si>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</si>
  <si>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</si>
  <si>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</si>
  <si>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</si>
  <si>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</si>
  <si>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</si>
  <si>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</si>
  <si>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</si>
  <si>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</si>
  <si>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</si>
  <si>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</si>
  <si>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</si>
  <si>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</si>
  <si>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</si>
  <si>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</si>
  <si>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</si>
  <si>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</si>
  <si>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</si>
  <si>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</si>
  <si>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</si>
  <si>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</si>
  <si>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</si>
  <si>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</si>
  <si>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</si>
  <si>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</si>
  <si>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</si>
  <si>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</si>
  <si>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</si>
  <si>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</si>
  <si>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</si>
  <si>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</si>
  <si>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</si>
  <si>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</si>
  <si>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</si>
  <si>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</si>
  <si>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</si>
  <si>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</si>
  <si>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</si>
  <si>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</si>
  <si>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</si>
  <si>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</si>
  <si>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</si>
  <si>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</si>
  <si>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</si>
  <si>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</si>
  <si>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</si>
  <si>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</si>
  <si>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</si>
  <si>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</si>
  <si>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</si>
  <si>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</si>
  <si>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</si>
  <si>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</si>
  <si>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</si>
  <si>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</si>
  <si>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</si>
  <si>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</si>
  <si>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</si>
  <si>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</si>
  <si>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</si>
  <si>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</si>
  <si>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</si>
  <si>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</si>
  <si>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</si>
  <si>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</si>
  <si>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</si>
  <si>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</si>
  <si>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</si>
  <si>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</si>
  <si>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</si>
  <si>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</si>
  <si>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</si>
  <si>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</si>
  <si>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</si>
  <si>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</si>
  <si>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</si>
  <si>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</si>
  <si>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</si>
  <si>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</si>
  <si>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</si>
  <si>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</si>
  <si>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</si>
  <si>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</si>
  <si>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</si>
  <si>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</si>
  <si>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</si>
  <si>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</si>
  <si>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</si>
  <si>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</si>
  <si>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</si>
  <si>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</si>
  <si>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</si>
  <si>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</si>
  <si>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</si>
  <si>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</si>
  <si>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</si>
  <si>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</si>
  <si>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</si>
  <si>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</si>
  <si>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</si>
  <si>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</si>
  <si>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</si>
  <si>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</si>
  <si>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</si>
  <si>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</si>
  <si>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</si>
  <si>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</si>
  <si>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</si>
  <si>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</si>
  <si>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</si>
  <si>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</si>
  <si>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</si>
  <si>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</si>
  <si>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</si>
  <si>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</si>
  <si>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</si>
  <si>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</si>
  <si>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</si>
  <si>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</si>
  <si>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</si>
  <si>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</si>
  <si>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</si>
  <si>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</si>
  <si>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</si>
  <si>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</si>
  <si>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</si>
  <si>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</si>
  <si>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</si>
  <si>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</si>
  <si>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</si>
  <si>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</si>
  <si>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</si>
  <si>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</si>
  <si>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</si>
  <si>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</si>
  <si>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</si>
  <si>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</si>
  <si>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</si>
  <si>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</si>
  <si>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</si>
  <si>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</si>
  <si>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</si>
  <si>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</si>
  <si>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</si>
  <si>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</si>
  <si>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</si>
  <si>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</si>
  <si>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</si>
  <si>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</si>
  <si>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</si>
  <si>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</si>
  <si>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</si>
  <si>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</si>
  <si>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</si>
  <si>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</si>
  <si>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</si>
  <si>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</si>
  <si>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</si>
  <si>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</si>
  <si>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</si>
  <si>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</si>
  <si>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</si>
  <si>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</si>
  <si>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</si>
  <si>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</si>
  <si>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</si>
  <si>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</si>
  <si>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</si>
  <si>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</si>
  <si>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</si>
  <si>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</si>
  <si>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</si>
  <si>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</si>
  <si>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</si>
  <si>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</si>
  <si>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</si>
  <si>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</si>
  <si>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</si>
  <si>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</si>
  <si>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</si>
  <si>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</si>
  <si>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</si>
  <si>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</si>
  <si>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</si>
  <si>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</si>
  <si>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</si>
  <si>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</si>
  <si>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</si>
  <si>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</si>
  <si>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</si>
  <si>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</si>
  <si>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</si>
  <si>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</si>
  <si>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</si>
  <si>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</si>
  <si>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</si>
  <si>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</si>
  <si>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</si>
  <si>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</si>
  <si>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</si>
  <si>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</si>
  <si>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</si>
  <si>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</si>
  <si>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</si>
  <si>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</si>
  <si>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</si>
  <si>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</si>
  <si>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</si>
  <si>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</si>
  <si>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</si>
  <si>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</si>
  <si>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</si>
  <si>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</si>
  <si>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</si>
  <si>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</si>
  <si>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</si>
  <si>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</si>
  <si>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</si>
  <si>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</si>
  <si>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</si>
  <si>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</si>
  <si>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</si>
  <si>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</si>
  <si>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</si>
  <si>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</si>
  <si>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</si>
  <si>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</si>
  <si>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</si>
  <si>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</si>
  <si>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</si>
  <si>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</si>
  <si>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</si>
  <si>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</si>
  <si>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</si>
  <si>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</si>
  <si>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</si>
  <si>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</si>
  <si>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</si>
  <si>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</si>
  <si>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</si>
  <si>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</si>
  <si>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</si>
  <si>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</si>
  <si>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</si>
  <si>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</si>
  <si>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</si>
  <si>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</si>
  <si>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</si>
  <si>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</si>
  <si>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</si>
  <si>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</si>
  <si>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</si>
  <si>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</si>
  <si>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</si>
  <si>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</si>
  <si>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</si>
  <si>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</si>
  <si>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</si>
  <si>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</si>
  <si>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</si>
  <si>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</si>
  <si>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</si>
  <si>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</si>
  <si>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</si>
  <si>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</si>
  <si>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</si>
  <si>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</si>
  <si>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</si>
  <si>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</si>
  <si>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</si>
  <si>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</si>
  <si>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</si>
  <si>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</si>
  <si>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</si>
  <si>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</si>
  <si>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</si>
  <si>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</si>
  <si>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</si>
  <si>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</si>
  <si>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</si>
  <si>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</si>
  <si>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</si>
  <si>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</si>
  <si>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</si>
  <si>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</si>
  <si>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</si>
  <si>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</si>
  <si>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</si>
  <si>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</si>
  <si>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</si>
  <si>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</si>
  <si>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</si>
  <si>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</si>
  <si>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</si>
  <si>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</si>
  <si>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</si>
  <si>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</si>
  <si>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</si>
  <si>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</si>
  <si>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</si>
  <si>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</si>
  <si>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</si>
  <si>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</si>
  <si>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</si>
  <si>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</si>
  <si>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</si>
  <si>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</si>
  <si>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</si>
  <si>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</si>
  <si>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</si>
  <si>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</si>
  <si>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</si>
  <si>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</si>
  <si>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</si>
  <si>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</si>
  <si>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</si>
  <si>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</si>
  <si>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</si>
  <si>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</si>
  <si>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</si>
  <si>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</si>
  <si>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</si>
  <si>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</si>
  <si>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</si>
  <si>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</si>
  <si>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</si>
  <si>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</si>
  <si>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</si>
  <si>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</si>
  <si>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</si>
  <si>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</si>
  <si>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</si>
  <si>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</si>
  <si>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</si>
  <si>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</si>
  <si>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</si>
  <si>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</si>
  <si>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</si>
  <si>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</si>
  <si>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</si>
  <si>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</si>
  <si>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</si>
  <si>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</si>
  <si>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</si>
  <si>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</si>
  <si>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</si>
  <si>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</si>
  <si>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</si>
  <si>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</si>
  <si>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</si>
  <si>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</si>
  <si>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</si>
  <si>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</si>
  <si>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</si>
  <si>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</si>
  <si>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</si>
  <si>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</si>
  <si>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</si>
  <si>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</si>
  <si>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</si>
  <si>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</si>
  <si>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</si>
  <si>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</si>
  <si>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</si>
  <si>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</si>
  <si>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</si>
  <si>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</si>
  <si>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</si>
  <si>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</si>
  <si>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</si>
  <si>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</si>
  <si>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</si>
  <si>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</si>
  <si>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</si>
  <si>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</si>
  <si>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</si>
  <si>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</si>
  <si>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</si>
  <si>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</si>
  <si>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</si>
  <si>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</si>
  <si>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</si>
  <si>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</si>
  <si>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</si>
  <si>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</si>
  <si>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</si>
  <si>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</si>
  <si>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</si>
  <si>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</si>
  <si>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</si>
  <si>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</si>
  <si>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</si>
  <si>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</si>
  <si>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</si>
  <si>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</si>
  <si>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</si>
  <si>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</si>
  <si>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</si>
  <si>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</si>
  <si>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</si>
  <si>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</si>
  <si>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</si>
  <si>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</si>
  <si>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</si>
  <si>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</si>
  <si>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</si>
  <si>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</si>
  <si>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</si>
  <si>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</si>
  <si>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</si>
  <si>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</si>
  <si>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</si>
  <si>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</si>
  <si>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</si>
  <si>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</si>
  <si>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</si>
  <si>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</si>
  <si>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</si>
  <si>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</si>
  <si>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</si>
  <si>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</si>
  <si>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</si>
  <si>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</si>
  <si>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</si>
  <si>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</si>
  <si>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</si>
  <si>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</si>
  <si>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</si>
  <si>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</si>
  <si>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</si>
  <si>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</si>
  <si>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</si>
  <si>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</si>
  <si>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</si>
  <si>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</si>
  <si>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</si>
  <si>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</si>
  <si>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</si>
  <si>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</si>
  <si>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</si>
  <si>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</si>
  <si>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</si>
  <si>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</si>
  <si>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</si>
  <si>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</si>
  <si>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</si>
  <si>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</si>
  <si>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</si>
  <si>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</si>
  <si>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</si>
  <si>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</si>
  <si>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</si>
  <si>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</si>
  <si>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</si>
  <si>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</si>
  <si>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</si>
  <si>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</si>
  <si>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</si>
  <si>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</si>
  <si>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</si>
  <si>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</si>
  <si>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</si>
  <si>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</si>
  <si>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</si>
  <si>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</si>
  <si>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</si>
  <si>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</si>
  <si>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</si>
  <si>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</si>
  <si>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</si>
  <si>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</si>
  <si>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</si>
  <si>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</si>
  <si>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</si>
  <si>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</si>
  <si>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</si>
  <si>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</si>
  <si>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</si>
  <si>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</si>
  <si>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</si>
  <si>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</si>
  <si>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</si>
  <si>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</si>
  <si>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</si>
  <si>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</si>
  <si>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</si>
  <si>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</si>
  <si>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</si>
  <si>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</si>
  <si>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</si>
  <si>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</si>
  <si>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</si>
  <si>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</si>
  <si>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</si>
  <si>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</si>
  <si>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</si>
  <si>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</si>
  <si>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</si>
  <si>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</si>
  <si>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</si>
  <si>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</si>
  <si>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</si>
  <si>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</si>
  <si>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</si>
  <si>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</si>
  <si>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</si>
  <si>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</si>
  <si>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</si>
  <si>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</si>
  <si>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</si>
  <si>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</si>
  <si>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</si>
  <si>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</si>
  <si>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</si>
  <si>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</si>
  <si>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</si>
  <si>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</si>
  <si>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</si>
  <si>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</si>
  <si>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</si>
  <si>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</si>
  <si>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</si>
  <si>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</si>
  <si>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</si>
  <si>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</si>
  <si>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</si>
  <si>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</si>
  <si>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</si>
  <si>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</si>
  <si>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</si>
  <si>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</si>
  <si>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</si>
  <si>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</si>
  <si>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</si>
  <si>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</si>
  <si>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</si>
  <si>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</si>
  <si>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</si>
  <si>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</si>
  <si>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</si>
  <si>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</si>
  <si>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</si>
  <si>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</si>
  <si>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</si>
  <si>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</si>
  <si>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</si>
  <si>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</si>
  <si>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</si>
  <si>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</si>
  <si>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</si>
  <si>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</si>
  <si>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</si>
  <si>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</si>
  <si>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</si>
  <si>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</si>
  <si>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</si>
  <si>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</si>
  <si>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</si>
  <si>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</si>
  <si>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</si>
  <si>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</si>
  <si>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</si>
  <si>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</si>
  <si>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</si>
  <si>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</si>
  <si>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</si>
  <si>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</si>
  <si>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</si>
  <si>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</si>
  <si>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</si>
  <si>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</si>
  <si>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</si>
  <si>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</si>
  <si>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</si>
  <si>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</si>
  <si>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</si>
  <si>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</si>
  <si>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</si>
  <si>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</si>
  <si>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</si>
  <si>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</si>
  <si>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</si>
  <si>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</si>
  <si>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</si>
  <si>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</si>
  <si>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</si>
  <si>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</si>
  <si>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</si>
  <si>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</si>
  <si>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</si>
  <si>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</si>
  <si>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</si>
  <si>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</si>
  <si>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</si>
  <si>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</si>
  <si>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</si>
  <si>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</si>
  <si>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</si>
  <si>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</si>
  <si>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</si>
  <si>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</si>
  <si>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</si>
  <si>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</si>
  <si>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</si>
  <si>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</si>
  <si>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</si>
  <si>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</si>
  <si>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</si>
  <si>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</si>
  <si>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</si>
  <si>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</si>
  <si>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</si>
  <si>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</si>
  <si>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</si>
  <si>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</si>
  <si>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</si>
  <si>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</si>
  <si>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</si>
  <si>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</si>
  <si>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</si>
  <si>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</si>
  <si>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</si>
  <si>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</si>
  <si>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</si>
  <si>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</si>
  <si>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</si>
  <si>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</si>
  <si>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</si>
  <si>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</si>
  <si>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</si>
  <si>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</si>
  <si>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</si>
  <si>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</si>
  <si>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</si>
  <si>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</si>
  <si>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</si>
  <si>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</si>
  <si>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</si>
  <si>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</si>
  <si>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</si>
  <si>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</si>
  <si>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</si>
  <si>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</si>
  <si>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</si>
  <si>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</si>
  <si>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</si>
  <si>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</si>
  <si>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</si>
  <si>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</si>
  <si>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</si>
  <si>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</si>
  <si>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</si>
  <si>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</si>
  <si>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</si>
  <si>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</si>
  <si>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</si>
  <si>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</si>
  <si>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</si>
  <si>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</si>
  <si>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</si>
  <si>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</si>
  <si>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</si>
  <si>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</si>
  <si>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</si>
  <si>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</si>
  <si>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</si>
  <si>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</si>
  <si>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</si>
  <si>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</si>
  <si>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</si>
  <si>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</si>
  <si>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</si>
  <si>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</si>
  <si>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</si>
  <si>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</si>
  <si>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</si>
  <si>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</si>
  <si>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</si>
  <si>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</si>
  <si>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</si>
  <si>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</si>
  <si>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</si>
  <si>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</si>
  <si>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</si>
  <si>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</si>
  <si>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</si>
  <si>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</si>
  <si>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</si>
  <si>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</si>
  <si>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</si>
  <si>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</si>
  <si>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</si>
  <si>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</si>
  <si>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</si>
  <si>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</si>
  <si>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</si>
  <si>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</si>
  <si>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</si>
  <si>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</si>
  <si>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</si>
  <si>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</si>
  <si>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</si>
  <si>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</si>
  <si>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</si>
  <si>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</si>
  <si>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</si>
  <si>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</si>
  <si>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</si>
  <si>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</si>
  <si>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</si>
  <si>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</si>
  <si>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</si>
  <si>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</si>
  <si>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</si>
  <si>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</si>
  <si>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</si>
  <si>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</si>
  <si>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</si>
  <si>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</si>
  <si>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</si>
  <si>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</si>
  <si>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</si>
  <si>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</si>
  <si>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</si>
  <si>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</si>
  <si>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</si>
  <si>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</si>
  <si>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</si>
  <si>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</si>
  <si>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</si>
  <si>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</si>
  <si>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</si>
  <si>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</si>
  <si>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</si>
  <si>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</si>
  <si>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</si>
  <si>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</si>
  <si>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</si>
  <si>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</si>
  <si>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</si>
  <si>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</si>
  <si>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</si>
  <si>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</si>
  <si>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</si>
  <si>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</si>
  <si>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</si>
  <si>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</si>
  <si>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</si>
  <si>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</si>
  <si>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</si>
  <si>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</si>
  <si>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</si>
  <si>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</si>
  <si>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</si>
  <si>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</si>
  <si>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</si>
  <si>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</si>
  <si>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</si>
  <si>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</si>
  <si>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</si>
  <si>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</si>
  <si>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</si>
  <si>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</si>
  <si>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</si>
  <si>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</si>
  <si>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</si>
  <si>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</si>
  <si>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</si>
  <si>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</si>
  <si>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</si>
  <si>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</si>
  <si>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</si>
  <si>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</si>
  <si>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</si>
  <si>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</si>
  <si>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</si>
  <si>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</si>
  <si>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</si>
  <si>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</si>
  <si>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</si>
  <si>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</si>
  <si>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</si>
  <si>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</si>
  <si>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</si>
  <si>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</si>
  <si>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</si>
  <si>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</si>
  <si>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</si>
  <si>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</si>
  <si>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</si>
  <si>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</si>
  <si>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</si>
  <si>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</si>
  <si>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</si>
  <si>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</si>
  <si>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</si>
  <si>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</si>
  <si>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</si>
  <si>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</si>
  <si>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</si>
  <si>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</si>
  <si>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</si>
  <si>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</si>
  <si>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</si>
  <si>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</si>
  <si>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</si>
  <si>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</si>
  <si>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</si>
  <si>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</si>
  <si>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</si>
  <si>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</si>
  <si>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</si>
  <si>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</si>
  <si>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</si>
  <si>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</si>
  <si>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</si>
  <si>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</si>
  <si>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</si>
  <si>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</si>
  <si>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</si>
  <si>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</si>
  <si>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</si>
  <si>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</si>
  <si>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</si>
  <si>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</si>
  <si>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</si>
  <si>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</si>
  <si>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</si>
  <si>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</si>
  <si>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</si>
  <si>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</si>
  <si>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</si>
  <si>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</si>
  <si>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</si>
  <si>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</si>
  <si>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</si>
  <si>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</si>
  <si>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</si>
  <si>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</si>
  <si>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</si>
  <si>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</si>
  <si>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</si>
  <si>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</si>
  <si>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</si>
  <si>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</si>
  <si>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</si>
  <si>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</si>
  <si>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</si>
  <si>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</si>
  <si>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</si>
  <si>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</si>
  <si>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</si>
  <si>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</si>
  <si>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</si>
  <si>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</si>
  <si>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</si>
  <si>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</si>
  <si>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</si>
  <si>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</si>
  <si>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</si>
  <si>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</si>
  <si>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</si>
  <si>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</si>
  <si>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</si>
  <si>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</si>
  <si>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</si>
  <si>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</si>
  <si>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</si>
  <si>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</si>
  <si>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</si>
  <si>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</si>
  <si>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</si>
  <si>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</si>
  <si>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</si>
  <si>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</si>
  <si>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</si>
  <si>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</si>
  <si>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</si>
  <si>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</si>
  <si>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</si>
  <si>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</si>
  <si>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</si>
  <si>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</si>
  <si>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</si>
  <si>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</si>
  <si>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</si>
  <si>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</si>
  <si>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</si>
  <si>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</si>
  <si>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</si>
  <si>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</si>
  <si>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</si>
  <si>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</si>
  <si>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</si>
  <si>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</si>
  <si>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</si>
  <si>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</si>
  <si>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</si>
  <si>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</si>
  <si>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</si>
  <si>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</si>
  <si>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</si>
  <si>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</si>
  <si>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</si>
  <si>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</si>
  <si>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</si>
  <si>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</si>
  <si>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</si>
  <si>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</si>
  <si>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</si>
  <si>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</si>
  <si>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</si>
  <si>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</si>
  <si>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</si>
  <si>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</si>
  <si>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</si>
  <si>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</si>
  <si>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</si>
  <si>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</si>
  <si>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</si>
  <si>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</si>
  <si>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</si>
  <si>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</si>
  <si>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</si>
  <si>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</si>
  <si>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</si>
  <si>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</si>
  <si>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</si>
  <si>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</si>
  <si>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</si>
  <si>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</si>
  <si>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</si>
  <si>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</si>
  <si>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</si>
  <si>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</si>
  <si>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</si>
  <si>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</si>
  <si>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</si>
  <si>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</si>
  <si>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</si>
  <si>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</si>
  <si>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</si>
  <si>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</si>
  <si>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</si>
  <si>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</si>
  <si>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</si>
  <si>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</si>
  <si>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</si>
  <si>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</si>
  <si>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</si>
  <si>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</si>
  <si>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</si>
  <si>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</si>
  <si>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</si>
  <si>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</si>
  <si>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</si>
  <si>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</si>
  <si>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</si>
  <si>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</si>
  <si>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</si>
  <si>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</si>
  <si>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</si>
  <si>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</si>
  <si>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</si>
  <si>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</si>
  <si>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</si>
  <si>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</si>
  <si>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</si>
  <si>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</si>
  <si>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</si>
  <si>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</si>
  <si>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</si>
  <si>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</si>
  <si>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</si>
  <si>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</si>
  <si>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</si>
  <si>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</si>
  <si>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</si>
  <si>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</si>
  <si>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</si>
  <si>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</si>
  <si>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</si>
  <si>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</si>
  <si>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</si>
  <si>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</si>
  <si>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</si>
  <si>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</si>
  <si>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</si>
  <si>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</si>
  <si>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</si>
  <si>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</si>
  <si>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</si>
  <si>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</si>
  <si>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</si>
  <si>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</si>
  <si>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</si>
  <si>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</si>
  <si>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</si>
  <si>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</si>
  <si>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</si>
  <si>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</si>
  <si>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</si>
  <si>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</si>
  <si>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</si>
  <si>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</si>
  <si>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</si>
  <si>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</si>
  <si>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</si>
  <si>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</si>
  <si>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</si>
  <si>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</si>
  <si>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</si>
  <si>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</si>
  <si>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</si>
  <si>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</si>
  <si>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</si>
  <si>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</si>
  <si>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</si>
  <si>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</si>
  <si>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</si>
  <si>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</si>
  <si>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</si>
  <si>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</si>
  <si>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</si>
  <si>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</si>
  <si>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</si>
  <si>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</si>
  <si>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</si>
  <si>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</si>
  <si>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</si>
  <si>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</si>
  <si>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</si>
  <si>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</si>
  <si>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</si>
  <si>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</si>
  <si>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</si>
  <si>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</si>
  <si>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</si>
  <si>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</si>
  <si>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</si>
  <si>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</si>
  <si>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</si>
  <si>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</si>
  <si>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</si>
  <si>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</si>
  <si>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</si>
  <si>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</si>
  <si>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</si>
  <si>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</si>
  <si>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</si>
  <si>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</si>
  <si>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</si>
  <si>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</si>
  <si>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</si>
  <si>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</si>
  <si>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</si>
  <si>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</si>
  <si>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</si>
  <si>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</si>
  <si>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</si>
  <si>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</si>
  <si>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</si>
  <si>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</si>
  <si>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</si>
  <si>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</si>
  <si>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</si>
  <si>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</si>
  <si>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</si>
  <si>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</si>
  <si>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</si>
  <si>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</si>
  <si>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</si>
  <si>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</si>
  <si>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</si>
  <si>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</si>
  <si>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</si>
  <si>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</si>
  <si>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</si>
  <si>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</si>
  <si>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</si>
  <si>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</si>
  <si>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</si>
  <si>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</si>
  <si>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</si>
  <si>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</si>
  <si>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</si>
  <si>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</si>
  <si>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</si>
  <si>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</si>
  <si>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</si>
  <si>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</si>
  <si>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</si>
  <si>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</si>
  <si>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</si>
  <si>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</si>
  <si>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</si>
  <si>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</si>
  <si>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</si>
  <si>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</si>
  <si>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</si>
  <si>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</si>
  <si>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</si>
  <si>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</si>
  <si>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</si>
  <si>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</si>
  <si>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</si>
  <si>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</si>
  <si>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</si>
  <si>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</si>
  <si>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</si>
  <si>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</si>
  <si>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</si>
  <si>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</si>
  <si>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</si>
  <si>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</si>
  <si>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</si>
  <si>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</si>
  <si>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</si>
  <si>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</si>
  <si>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</si>
  <si>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</si>
  <si>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</si>
  <si>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</si>
  <si>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</si>
  <si>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</si>
  <si>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</si>
  <si>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</si>
  <si>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</si>
  <si>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</si>
  <si>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</si>
  <si>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</si>
  <si>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</si>
  <si>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</si>
  <si>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</si>
  <si>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</si>
  <si>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</si>
  <si>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</si>
  <si>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</si>
  <si>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</si>
  <si>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</si>
  <si>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</si>
  <si>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</si>
  <si>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</si>
  <si>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</si>
  <si>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</si>
  <si>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</si>
  <si>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</si>
  <si>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</si>
  <si>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</si>
  <si>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</si>
  <si>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</si>
  <si>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</si>
  <si>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</si>
  <si>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</si>
  <si>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</si>
  <si>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</si>
  <si>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</si>
  <si>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</si>
  <si>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</si>
  <si>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</si>
  <si>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</si>
  <si>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</si>
  <si>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</si>
  <si>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</si>
  <si>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</si>
  <si>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</si>
  <si>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</si>
  <si>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</si>
  <si>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</si>
  <si>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</si>
  <si>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</si>
  <si>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</si>
  <si>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</si>
  <si>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</si>
  <si>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</si>
  <si>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</si>
  <si>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</si>
  <si>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</si>
  <si>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</si>
  <si>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</si>
  <si>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</si>
  <si>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</si>
  <si>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</si>
  <si>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</si>
  <si>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</si>
  <si>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</si>
  <si>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</si>
  <si>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</si>
  <si>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</si>
  <si>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</si>
  <si>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</si>
  <si>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</si>
  <si>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</si>
  <si>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</si>
  <si>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</si>
  <si>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</si>
  <si>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</si>
  <si>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</si>
  <si>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</si>
  <si>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</si>
  <si>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</si>
  <si>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</si>
  <si>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</si>
  <si>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</si>
  <si>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</si>
  <si>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</si>
  <si>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</si>
  <si>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</si>
  <si>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</si>
  <si>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</si>
  <si>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</si>
  <si>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</si>
  <si>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</si>
  <si>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</si>
  <si>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</si>
  <si>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</si>
  <si>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</si>
  <si>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</si>
  <si>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</si>
  <si>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</si>
  <si>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</si>
  <si>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</si>
  <si>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</si>
  <si>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</si>
  <si>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</si>
  <si>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</si>
  <si>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</si>
  <si>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</si>
  <si>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</si>
  <si>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</si>
  <si>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</si>
  <si>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</si>
  <si>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</si>
  <si>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</si>
  <si>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</si>
  <si>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</si>
  <si>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</si>
  <si>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</si>
  <si>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</si>
  <si>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</si>
  <si>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</si>
  <si>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</si>
  <si>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</si>
  <si>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</si>
  <si>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</si>
  <si>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</si>
  <si>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</si>
  <si>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</si>
  <si>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</si>
  <si>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</si>
  <si>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</si>
  <si>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</si>
  <si>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</si>
  <si>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</si>
  <si>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</si>
  <si>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</si>
  <si>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</si>
  <si>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</si>
  <si>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</si>
  <si>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</si>
  <si>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</si>
  <si>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</si>
  <si>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</si>
  <si>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</si>
  <si>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</si>
  <si>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</si>
  <si>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</si>
  <si>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</si>
  <si>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</si>
  <si>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</si>
  <si>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</si>
  <si>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</si>
  <si>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</si>
  <si>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</si>
  <si>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</si>
  <si>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</si>
  <si>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</si>
  <si>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</si>
  <si>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</si>
  <si>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</si>
  <si>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</si>
  <si>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</si>
  <si>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</si>
  <si>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</si>
  <si>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</si>
  <si>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</si>
  <si>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</si>
  <si>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</si>
  <si>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</si>
  <si>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</si>
  <si>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</si>
  <si>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</si>
  <si>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</si>
  <si>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</si>
  <si>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</si>
  <si>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</si>
  <si>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</si>
  <si>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</si>
  <si>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</si>
  <si>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</si>
  <si>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</si>
  <si>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</si>
  <si>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</si>
  <si>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</si>
  <si>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</si>
  <si>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</si>
  <si>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</si>
  <si>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</si>
  <si>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</si>
  <si>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</si>
  <si>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</si>
  <si>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</si>
  <si>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</si>
  <si>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</si>
  <si>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</si>
  <si>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</si>
  <si>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</si>
  <si>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</si>
  <si>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</si>
  <si>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</si>
  <si>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</si>
  <si>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</si>
  <si>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</si>
  <si>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</si>
  <si>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</si>
  <si>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</si>
  <si>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</si>
  <si>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</si>
  <si>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</si>
  <si>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</si>
  <si>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</si>
  <si>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</si>
  <si>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</si>
  <si>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</si>
  <si>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</si>
  <si>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</si>
  <si>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</si>
  <si>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</si>
  <si>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</si>
  <si>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</si>
  <si>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</si>
  <si>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</si>
  <si>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</si>
  <si>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</si>
  <si>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</si>
  <si>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</si>
  <si>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</si>
  <si>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</si>
  <si>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</si>
  <si>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</si>
  <si>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</si>
  <si>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</si>
  <si>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</si>
  <si>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</si>
  <si>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</si>
  <si>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</si>
  <si>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</si>
  <si>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</si>
  <si>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</si>
  <si>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</si>
  <si>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</si>
  <si>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</si>
  <si>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</si>
  <si>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</si>
  <si>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</si>
  <si>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</si>
  <si>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</si>
  <si>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</si>
  <si>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</si>
  <si>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</si>
  <si>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</si>
  <si>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</si>
  <si>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</si>
  <si>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</si>
  <si>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</si>
  <si>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</si>
  <si>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</si>
  <si>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</si>
  <si>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</si>
  <si>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</si>
  <si>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</si>
  <si>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</si>
  <si>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</si>
  <si>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</si>
  <si>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</si>
  <si>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</si>
  <si>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</si>
  <si>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</si>
  <si>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</si>
  <si>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</si>
  <si>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</si>
  <si>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</si>
  <si>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</si>
  <si>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</si>
  <si>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</si>
  <si>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</si>
  <si>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</si>
  <si>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</si>
  <si>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</si>
  <si>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</si>
  <si>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</si>
  <si>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</si>
  <si>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</si>
  <si>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</si>
  <si>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</si>
  <si>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</si>
  <si>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</si>
  <si>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</si>
  <si>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</si>
  <si>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</si>
  <si>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</si>
  <si>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</si>
  <si>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</si>
  <si>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</si>
  <si>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</si>
  <si>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</si>
  <si>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</si>
  <si>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</si>
  <si>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</si>
  <si>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</si>
  <si>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</si>
  <si>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</si>
  <si>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</si>
  <si>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</si>
  <si>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</si>
  <si>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</si>
  <si>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</si>
  <si>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</si>
  <si>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</si>
  <si>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</si>
  <si>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</si>
  <si>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</si>
  <si>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</si>
  <si>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</si>
  <si>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</si>
  <si>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</si>
  <si>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</si>
  <si>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</si>
  <si>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</si>
  <si>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</si>
  <si>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</si>
  <si>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</si>
  <si>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</si>
  <si>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</si>
  <si>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</si>
  <si>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</si>
  <si>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</si>
  <si>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</si>
  <si>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</si>
  <si>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</si>
  <si>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</si>
  <si>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</si>
  <si>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</si>
  <si>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</si>
  <si>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</si>
  <si>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</si>
  <si>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</si>
  <si>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</si>
  <si>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</si>
  <si>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</si>
  <si>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</si>
  <si>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</si>
  <si>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</si>
  <si>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</si>
  <si>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</si>
  <si>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</si>
  <si>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</si>
  <si>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</si>
  <si>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</si>
  <si>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</si>
  <si>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</si>
  <si>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</si>
  <si>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</si>
  <si>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</si>
  <si>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</si>
  <si>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</si>
  <si>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</si>
  <si>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</si>
  <si>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</si>
  <si>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</si>
  <si>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</si>
  <si>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</si>
  <si>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</si>
  <si>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</si>
  <si>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</si>
  <si>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</si>
  <si>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</si>
  <si>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</si>
  <si>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</si>
  <si>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</si>
  <si>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</si>
  <si>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</si>
  <si>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</si>
  <si>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</si>
  <si>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</si>
  <si>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</si>
  <si>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</si>
  <si>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</si>
  <si>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</si>
  <si>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</si>
  <si>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</si>
  <si>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</si>
  <si>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</si>
  <si>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</si>
  <si>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</si>
  <si>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</si>
  <si>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</si>
  <si>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</si>
  <si>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</si>
  <si>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</si>
  <si>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</si>
  <si>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</si>
  <si>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</si>
  <si>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</si>
  <si>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</si>
  <si>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</si>
  <si>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</si>
  <si>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</si>
  <si>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</si>
  <si>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</si>
  <si>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</si>
  <si>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</si>
  <si>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</si>
  <si>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</si>
  <si>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</si>
  <si>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</si>
  <si>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</si>
  <si>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</si>
  <si>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</si>
  <si>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</si>
  <si>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</si>
  <si>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</si>
  <si>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</si>
  <si>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</si>
  <si>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</si>
  <si>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</si>
  <si>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</si>
  <si>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</si>
  <si>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</si>
  <si>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</si>
  <si>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</si>
  <si>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</si>
  <si>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</si>
  <si>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</si>
  <si>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</si>
  <si>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</si>
  <si>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</si>
  <si>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</si>
  <si>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</si>
  <si>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</si>
  <si>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</si>
  <si>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</si>
  <si>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</si>
  <si>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</si>
  <si>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</si>
  <si>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</si>
  <si>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</si>
  <si>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</si>
  <si>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</si>
  <si>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</si>
  <si>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</si>
  <si>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</si>
  <si>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</si>
  <si>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</si>
  <si>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</si>
  <si>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</si>
  <si>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</si>
  <si>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</si>
  <si>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</si>
  <si>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</si>
  <si>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</si>
  <si>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</si>
  <si>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</si>
  <si>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</si>
  <si>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</si>
  <si>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</si>
  <si>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</si>
  <si>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</si>
  <si>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</si>
  <si>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</si>
  <si>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</si>
  <si>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</si>
  <si>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</si>
  <si>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</si>
  <si>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</si>
  <si>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</si>
  <si>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</si>
  <si>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</si>
  <si>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</si>
  <si>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</si>
  <si>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</si>
  <si>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</si>
  <si>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</si>
  <si>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</si>
  <si>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</si>
  <si>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</si>
  <si>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</si>
  <si>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</si>
  <si>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</si>
  <si>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</si>
  <si>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</si>
  <si>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</si>
  <si>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</si>
  <si>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</si>
  <si>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</si>
  <si>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</si>
  <si>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</si>
  <si>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</si>
  <si>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</si>
  <si>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</si>
  <si>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</si>
  <si>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</si>
  <si>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</si>
  <si>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</si>
  <si>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</si>
  <si>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</si>
  <si>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</si>
  <si>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</si>
  <si>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</si>
  <si>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</si>
  <si>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</si>
  <si>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</si>
  <si>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</si>
  <si>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</si>
  <si>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</si>
  <si>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</si>
  <si>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</si>
  <si>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</si>
  <si>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</si>
  <si>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</si>
  <si>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</si>
  <si>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</si>
  <si>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</si>
  <si>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</si>
  <si>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</si>
  <si>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</si>
  <si>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</si>
  <si>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</si>
  <si>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</si>
  <si>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</si>
  <si>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</si>
  <si>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</si>
  <si>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</si>
  <si>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</si>
  <si>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</si>
  <si>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</si>
  <si>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</si>
  <si>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</si>
  <si>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</si>
  <si>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</si>
  <si>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</si>
  <si>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</si>
  <si>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</si>
  <si>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</si>
  <si>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</si>
  <si>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</si>
  <si>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</si>
  <si>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</si>
  <si>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</si>
  <si>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</si>
  <si>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</si>
  <si>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</si>
  <si>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</si>
  <si>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</si>
  <si>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</si>
  <si>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</si>
  <si>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</si>
  <si>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</si>
  <si>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</si>
  <si>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</si>
  <si>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</si>
  <si>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</si>
  <si>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</si>
  <si>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</si>
  <si>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</si>
  <si>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</si>
  <si>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</si>
  <si>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</si>
  <si>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</si>
  <si>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</si>
  <si>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</si>
  <si>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</si>
  <si>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</si>
  <si>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</si>
  <si>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</si>
  <si>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</si>
  <si>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</si>
  <si>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</si>
  <si>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</si>
  <si>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</si>
  <si>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</si>
  <si>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</si>
  <si>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</si>
  <si>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</si>
  <si>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</si>
  <si>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</si>
  <si>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</si>
  <si>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</si>
  <si>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</si>
  <si>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</si>
  <si>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</si>
  <si>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</si>
  <si>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</si>
  <si>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</si>
  <si>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</si>
  <si>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</si>
  <si>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</si>
  <si>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</si>
  <si>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</si>
  <si>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</si>
  <si>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</si>
  <si>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</si>
  <si>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</si>
  <si>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</si>
  <si>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</si>
  <si>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</si>
  <si>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</si>
  <si>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</si>
  <si>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</si>
  <si>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</si>
  <si>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</si>
  <si>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</si>
  <si>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</si>
  <si>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</si>
  <si>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</si>
  <si>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</si>
  <si>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</si>
  <si>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</si>
  <si>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</si>
  <si>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</si>
  <si>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</si>
  <si>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</si>
  <si>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</si>
  <si>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</si>
  <si>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</si>
  <si>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</si>
  <si>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</si>
  <si>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</si>
  <si>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</si>
  <si>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</si>
  <si>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</si>
  <si>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</si>
  <si>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</si>
  <si>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</si>
  <si>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</si>
  <si>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</si>
  <si>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</si>
  <si>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</si>
  <si>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</si>
  <si>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</si>
  <si>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</si>
  <si>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</si>
  <si>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</si>
  <si>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</si>
  <si>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</si>
  <si>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</si>
  <si>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</si>
  <si>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</si>
  <si>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</si>
  <si>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</si>
  <si>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</si>
  <si>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</si>
  <si>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</si>
  <si>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</si>
  <si>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</si>
  <si>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</si>
  <si>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</si>
  <si>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</si>
  <si>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</si>
  <si>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</si>
  <si>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</si>
  <si>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</si>
  <si>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</si>
  <si>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</si>
  <si>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</si>
  <si>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</si>
  <si>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</si>
  <si>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</si>
  <si>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</si>
  <si>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</si>
  <si>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</si>
  <si>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</si>
  <si>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</si>
  <si>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</si>
  <si>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</si>
  <si>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</si>
  <si>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</si>
  <si>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</si>
  <si>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</si>
  <si>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</si>
  <si>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</si>
  <si>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</si>
  <si>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</si>
  <si>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</si>
  <si>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</si>
  <si>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</si>
  <si>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</si>
  <si>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</si>
  <si>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</si>
  <si>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</si>
  <si>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</si>
  <si>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</si>
  <si>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</si>
  <si>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</si>
  <si>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</si>
  <si>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</si>
  <si>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</si>
  <si>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</si>
  <si>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</si>
  <si>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</si>
  <si>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</si>
  <si>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</si>
  <si>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</si>
  <si>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</si>
  <si>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</si>
  <si>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</si>
  <si>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</si>
  <si>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</si>
  <si>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</si>
  <si>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</si>
  <si>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</si>
  <si>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</si>
  <si>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</si>
  <si>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</si>
  <si>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</si>
  <si>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</si>
  <si>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</si>
  <si>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</si>
  <si>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</si>
  <si>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</si>
  <si>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</si>
  <si>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</si>
  <si>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</si>
  <si>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</si>
  <si>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</si>
  <si>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</si>
  <si>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</si>
  <si>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</si>
  <si>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</si>
  <si>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</si>
  <si>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</si>
  <si>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</si>
  <si>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</si>
  <si>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</si>
  <si>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</si>
  <si>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</si>
  <si>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</si>
  <si>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</si>
  <si>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</si>
  <si>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</si>
  <si>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</si>
  <si>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</si>
  <si>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</si>
  <si>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</si>
  <si>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</si>
  <si>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</si>
  <si>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</si>
  <si>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</si>
  <si>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</si>
  <si>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</si>
  <si>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</si>
  <si>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</si>
  <si>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</si>
  <si>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</si>
  <si>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</si>
  <si>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</si>
  <si>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</si>
  <si>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</si>
  <si>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</si>
  <si>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</si>
  <si>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</si>
  <si>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</si>
  <si>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</si>
  <si>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</si>
  <si>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</si>
  <si>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</si>
  <si>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</si>
  <si>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</si>
  <si>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</si>
  <si>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</si>
  <si>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</si>
  <si>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</si>
  <si>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</si>
  <si>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</si>
  <si>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</si>
  <si>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</si>
  <si>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</si>
  <si>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</si>
  <si>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</si>
  <si>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</si>
  <si>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</si>
  <si>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</si>
  <si>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</si>
  <si>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</si>
  <si>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</si>
  <si>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</si>
  <si>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</si>
  <si>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</si>
  <si>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</si>
  <si>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</si>
  <si>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</si>
  <si>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</si>
  <si>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</si>
  <si>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</si>
  <si>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</si>
  <si>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</si>
  <si>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</si>
  <si>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</si>
  <si>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</si>
  <si>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</si>
  <si>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</si>
  <si>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</si>
  <si>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</si>
  <si>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</si>
  <si>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</si>
  <si>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</si>
  <si>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</si>
  <si>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</si>
  <si>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</si>
  <si>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</si>
  <si>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</si>
  <si>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</si>
  <si>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</si>
  <si>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</si>
  <si>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</si>
  <si>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</si>
  <si>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</si>
  <si>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</si>
  <si>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</si>
  <si>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</si>
  <si>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</si>
  <si>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</si>
  <si>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</si>
  <si>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</si>
  <si>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</si>
  <si>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</si>
  <si>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</si>
  <si>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</si>
  <si>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</si>
  <si>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</si>
  <si>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</si>
  <si>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</si>
  <si>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</si>
  <si>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</si>
  <si>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</si>
  <si>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</si>
  <si>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</si>
  <si>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</si>
  <si>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</si>
  <si>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</si>
  <si>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</si>
  <si>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</si>
  <si>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</si>
  <si>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</si>
  <si>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</si>
  <si>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</si>
  <si>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</si>
  <si>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</si>
  <si>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</si>
  <si>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</si>
  <si>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</si>
  <si>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</si>
  <si>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</si>
  <si>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</si>
  <si>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</si>
  <si>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</si>
  <si>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</si>
  <si>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</si>
  <si>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</si>
  <si>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</si>
  <si>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</si>
  <si>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</si>
  <si>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</si>
  <si>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</si>
  <si>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</si>
  <si>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</si>
  <si>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</si>
  <si>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</si>
  <si>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</si>
  <si>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</si>
  <si>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</si>
  <si>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</si>
  <si>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</si>
  <si>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</si>
  <si>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</si>
  <si>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</si>
  <si>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</si>
  <si>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</si>
  <si>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</si>
  <si>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</si>
  <si>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</si>
  <si>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</si>
  <si>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</si>
  <si>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</si>
  <si>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</si>
  <si>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</si>
  <si>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</si>
  <si>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</si>
  <si>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</si>
  <si>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</si>
  <si>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</si>
  <si>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</si>
  <si>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</si>
  <si>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</si>
  <si>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</si>
  <si>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</si>
  <si>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</si>
  <si>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</si>
  <si>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</si>
  <si>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</si>
  <si>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</si>
  <si>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</si>
  <si>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</si>
  <si>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</si>
  <si>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</si>
  <si>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</si>
  <si>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</si>
  <si>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</si>
  <si>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</si>
  <si>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</si>
  <si>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</si>
  <si>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</si>
  <si>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</si>
  <si>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</si>
  <si>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</si>
  <si>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</si>
  <si>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</si>
  <si>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</si>
  <si>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</si>
  <si>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</si>
  <si>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</si>
  <si>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</si>
  <si>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</si>
  <si>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</si>
  <si>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</si>
  <si>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</si>
  <si>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</si>
  <si>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</si>
  <si>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</si>
  <si>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</si>
  <si>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</si>
  <si>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</si>
  <si>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</si>
  <si>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</si>
  <si>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</si>
  <si>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</si>
  <si>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</si>
  <si>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</si>
  <si>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</si>
  <si>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</si>
  <si>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</si>
  <si>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</si>
  <si>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</si>
  <si>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</si>
  <si>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</si>
  <si>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</si>
  <si>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</si>
  <si>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</si>
  <si>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</si>
  <si>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</si>
  <si>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</si>
  <si>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</si>
  <si>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</si>
  <si>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</si>
  <si>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</si>
  <si>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</si>
  <si>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</si>
  <si>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</si>
  <si>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</si>
  <si>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</si>
  <si>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</si>
  <si>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</si>
  <si>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</si>
  <si>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</si>
  <si>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</si>
  <si>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</si>
  <si>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</si>
  <si>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</si>
  <si>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</si>
  <si>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</si>
  <si>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</si>
  <si>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</si>
  <si>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</si>
  <si>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</si>
  <si>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</si>
  <si>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</si>
  <si>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</si>
  <si>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</si>
  <si>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</si>
  <si>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</si>
  <si>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</si>
  <si>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</si>
  <si>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</si>
  <si>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</si>
  <si>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</si>
  <si>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</si>
  <si>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</si>
  <si>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</si>
  <si>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</si>
  <si>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</si>
  <si>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</si>
  <si>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</si>
  <si>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</si>
  <si>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</si>
  <si>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</si>
  <si>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</si>
  <si>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</si>
  <si>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</si>
  <si>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</si>
  <si>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</si>
  <si>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</si>
  <si>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</si>
  <si>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</si>
  <si>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</si>
  <si>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</si>
  <si>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</si>
  <si>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</si>
  <si>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</si>
  <si>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</si>
  <si>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</si>
  <si>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</si>
  <si>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</si>
  <si>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</si>
  <si>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</si>
  <si>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</si>
  <si>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</si>
  <si>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</si>
  <si>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</si>
  <si>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</si>
  <si>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</si>
  <si>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</si>
  <si>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</si>
  <si>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</si>
  <si>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</si>
  <si>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</si>
  <si>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</si>
  <si>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</si>
  <si>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</si>
  <si>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</si>
  <si>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</si>
  <si>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</si>
  <si>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</si>
  <si>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</si>
  <si>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</si>
  <si>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</si>
  <si>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</si>
  <si>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</si>
  <si>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</si>
  <si>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</si>
  <si>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</si>
  <si>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</si>
  <si>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</si>
  <si>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</si>
  <si>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</si>
  <si>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</si>
  <si>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</si>
  <si>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</si>
  <si>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</si>
  <si>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</si>
  <si>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</si>
  <si>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</si>
  <si>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</si>
  <si>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</si>
  <si>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</si>
  <si>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</si>
  <si>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</si>
  <si>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</si>
  <si>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</si>
  <si>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</si>
  <si>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</si>
  <si>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</si>
  <si>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</si>
  <si>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</si>
  <si>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</si>
  <si>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</si>
  <si>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</si>
  <si>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</si>
  <si>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</si>
  <si>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</si>
  <si>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</si>
  <si>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</si>
  <si>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</si>
  <si>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</si>
  <si>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</si>
  <si>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</si>
  <si>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</si>
  <si>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</si>
  <si>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</si>
  <si>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</si>
  <si>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</si>
  <si>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</si>
  <si>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</si>
  <si>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</si>
  <si>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</si>
  <si>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</si>
  <si>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</si>
  <si>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</si>
  <si>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</si>
  <si>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</si>
  <si>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</si>
  <si>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</si>
  <si>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</si>
  <si>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</si>
  <si>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</si>
  <si>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</si>
  <si>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</si>
  <si>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</si>
  <si>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</si>
  <si>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</si>
  <si>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</si>
  <si>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</si>
  <si>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</si>
  <si>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</si>
  <si>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</si>
  <si>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</si>
  <si>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</si>
  <si>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</si>
  <si>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</si>
  <si>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</si>
  <si>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</si>
  <si>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</si>
  <si>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</si>
  <si>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</si>
  <si>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</si>
  <si>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</si>
  <si>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</si>
  <si>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</si>
  <si>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</si>
  <si>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</si>
  <si>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</si>
  <si>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</si>
  <si>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</si>
  <si>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</si>
  <si>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</si>
  <si>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</si>
  <si>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</si>
  <si>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</si>
  <si>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</si>
  <si>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</si>
  <si>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</si>
  <si>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</si>
  <si>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</si>
  <si>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</si>
  <si>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</si>
  <si>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</si>
  <si>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</si>
  <si>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</si>
  <si>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</si>
  <si>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</si>
  <si>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</si>
  <si>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</si>
  <si>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</si>
  <si>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</si>
  <si>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</si>
  <si>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</si>
  <si>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</si>
  <si>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</si>
  <si>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</si>
  <si>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</si>
  <si>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</si>
  <si>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</si>
  <si>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</si>
  <si>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</si>
  <si>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</si>
  <si>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</si>
  <si>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</si>
  <si>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</si>
  <si>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</si>
  <si>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</si>
  <si>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</si>
  <si>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</si>
  <si>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</si>
  <si>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</si>
  <si>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</si>
  <si>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</si>
  <si>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</si>
  <si>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</si>
  <si>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</si>
  <si>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</si>
  <si>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</si>
  <si>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</si>
  <si>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</si>
  <si>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</si>
  <si>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</si>
  <si>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</si>
  <si>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</si>
  <si>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</si>
  <si>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</si>
  <si>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</si>
  <si>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</si>
  <si>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</si>
  <si>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</si>
  <si>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</si>
  <si>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</si>
  <si>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</si>
  <si>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</si>
  <si>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</si>
  <si>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</si>
  <si>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</si>
  <si>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</si>
  <si>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</si>
  <si>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</si>
  <si>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</si>
  <si>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</si>
  <si>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</si>
  <si>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</si>
  <si>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</si>
  <si>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</si>
  <si>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</si>
  <si>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</si>
  <si>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</si>
  <si>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</si>
  <si>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</si>
  <si>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</si>
  <si>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</si>
  <si>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</si>
  <si>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</si>
  <si>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</si>
  <si>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</si>
  <si>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</si>
  <si>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</si>
  <si>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</si>
  <si>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</si>
  <si>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</si>
  <si>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</si>
  <si>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</si>
  <si>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</si>
  <si>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</si>
  <si>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</si>
  <si>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</si>
  <si>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</si>
  <si>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</si>
  <si>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</si>
  <si>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</si>
  <si>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</si>
  <si>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</si>
  <si>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</si>
  <si>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</si>
  <si>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</si>
  <si>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</si>
  <si>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</si>
  <si>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</si>
  <si>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</si>
  <si>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</si>
  <si>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</si>
  <si>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</si>
  <si>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</si>
  <si>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</si>
  <si>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</si>
  <si>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</si>
  <si>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</si>
  <si>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</si>
  <si>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</si>
  <si>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</si>
  <si>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</si>
  <si>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</si>
  <si>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</si>
  <si>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</si>
  <si>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</si>
  <si>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</si>
  <si>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</si>
  <si>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</si>
  <si>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</si>
  <si>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</si>
  <si>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</si>
  <si>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</si>
  <si>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</si>
  <si>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</si>
  <si>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</si>
  <si>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</si>
  <si>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</si>
  <si>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</si>
  <si>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</si>
  <si>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</si>
  <si>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</si>
  <si>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</si>
  <si>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</si>
  <si>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</si>
  <si>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</si>
  <si>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</si>
  <si>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</si>
  <si>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</si>
  <si>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</si>
  <si>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</si>
  <si>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</si>
  <si>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</si>
  <si>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</si>
  <si>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</si>
  <si>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</si>
  <si>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</si>
  <si>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</si>
  <si>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</si>
  <si>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</si>
  <si>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</si>
  <si>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</si>
  <si>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</si>
  <si>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</si>
  <si>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</si>
  <si>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</si>
  <si>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</si>
  <si>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</si>
  <si>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</si>
  <si>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</si>
  <si>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</si>
  <si>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</si>
  <si>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</si>
  <si>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</si>
  <si>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</si>
  <si>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</si>
  <si>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</si>
  <si>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</si>
  <si>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</si>
  <si>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</si>
  <si>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</si>
  <si>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</si>
  <si>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</si>
  <si>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</si>
  <si>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</si>
  <si>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</si>
  <si>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</si>
  <si>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</si>
  <si>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</si>
  <si>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</si>
  <si>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</si>
  <si>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</si>
  <si>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</si>
  <si>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</si>
  <si>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</si>
  <si>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</si>
  <si>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</si>
  <si>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</si>
  <si>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</si>
  <si>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</si>
  <si>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</si>
  <si>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</si>
  <si>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</si>
  <si>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</si>
  <si>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</si>
  <si>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</si>
  <si>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</si>
  <si>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</si>
  <si>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</si>
  <si>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</si>
  <si>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</si>
  <si>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</si>
  <si>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</si>
  <si>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</si>
  <si>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</si>
  <si>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</si>
  <si>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</si>
  <si>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</si>
  <si>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</si>
  <si>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</si>
  <si>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</si>
  <si>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</si>
  <si>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</si>
  <si>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</si>
  <si>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</si>
  <si>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</si>
  <si>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</si>
  <si>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</si>
  <si>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</si>
  <si>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</si>
  <si>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</si>
  <si>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</si>
  <si>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</si>
  <si>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</si>
  <si>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</si>
  <si>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</si>
  <si>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</si>
  <si>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</si>
  <si>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</si>
  <si>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</si>
  <si>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</si>
  <si>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</si>
  <si>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</si>
  <si>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</si>
  <si>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</si>
  <si>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</si>
  <si>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</si>
  <si>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</si>
  <si>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</si>
  <si>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</si>
  <si>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</si>
  <si>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</si>
  <si>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</si>
  <si>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</si>
  <si>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</si>
  <si>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</si>
  <si>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</si>
  <si>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</si>
  <si>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</si>
  <si>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</si>
  <si>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</si>
  <si>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</si>
  <si>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</si>
  <si>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</si>
  <si>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</si>
  <si>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</si>
  <si>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</si>
  <si>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</si>
  <si>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</si>
  <si>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</si>
  <si>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</si>
  <si>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</si>
  <si>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</si>
  <si>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</si>
  <si>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</si>
  <si>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</si>
  <si>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</si>
  <si>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</si>
  <si>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</si>
  <si>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</si>
  <si>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</si>
  <si>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</si>
  <si>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</si>
  <si>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</si>
  <si>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</si>
  <si>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</si>
  <si>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</si>
  <si>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</si>
  <si>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</si>
  <si>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</si>
  <si>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</si>
  <si>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</si>
  <si>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</si>
  <si>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</si>
  <si>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</si>
  <si>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</si>
  <si>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</si>
  <si>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</si>
  <si>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</si>
  <si>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</si>
  <si>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</si>
  <si>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</si>
  <si>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</si>
  <si>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</si>
  <si>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</si>
  <si>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</si>
  <si>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</si>
  <si>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</si>
  <si>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</si>
  <si>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</si>
  <si>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</si>
  <si>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</si>
  <si>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</si>
  <si>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</si>
  <si>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</si>
  <si>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</si>
  <si>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</si>
  <si>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</si>
  <si>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</si>
  <si>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</si>
  <si>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</si>
  <si>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</si>
  <si>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</si>
  <si>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</si>
  <si>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</si>
  <si>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</si>
  <si>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</si>
  <si>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</si>
  <si>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</si>
  <si>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</si>
  <si>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</si>
  <si>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</si>
  <si>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</si>
  <si>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</si>
  <si>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</si>
  <si>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</si>
  <si>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</si>
  <si>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</si>
  <si>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</si>
  <si>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</si>
  <si>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</si>
  <si>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</si>
  <si>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</si>
  <si>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</si>
  <si>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</si>
  <si>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</si>
  <si>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</si>
  <si>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</si>
  <si>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</si>
  <si>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</si>
  <si>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</si>
  <si>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</si>
  <si>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</si>
  <si>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</si>
  <si>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 xml:space="preserve">no pcm </t>
  </si>
  <si>
    <t>jed0647</t>
  </si>
  <si>
    <t>site has Access night issue, as family building and main gate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</si>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</sst>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304.16081446759199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0.70612696759053506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45967.109240393518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45967.109240393518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45967.109240393518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45967.109240393518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45967.109240393518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45967.109240393518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45967.109240393518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45967.109240393518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45967.109240393518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45967.109240393518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45967.109240393518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45967.109240393518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45967.109240393518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45967.109240393518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45967.109240393518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45967.109240393518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45967.109240393518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45967.109240393518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45967.109240393518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45967.109240393518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45967.109240393518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45967.109240393518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45967.109240393518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45967.109240393518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45967.109240393518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45967.109240393518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45967.109240393518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45967.109240393518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45967.109240393518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45967.109240393518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45967.109240393518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45967.109240393518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45967.109240393518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45967.109240393518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45967.109240393518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45967.109240393518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45967.109240393518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45967.109240393518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45967.109240393518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45967.109240393518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45967.109240393518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45967.109240393518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45967.109240393518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45967.109240393518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45967.109240393518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45967.109240393518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45967.109240393518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45967.109240393518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45967.109240393518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45967.109240393518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45967.109240393518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45967.109240393518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45967.109240393518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45967.109240393518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45967.109240393518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45967.109240393518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45967.109240393518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45967.109240393518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45967.109240393518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45967.109240393518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45967.109240393518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45967.109240393518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45967.109240393518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45967.109240393518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45967.109240393518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45967.109240393518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45967.109240393518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45967.109240393518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45967.109240393518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45967.109240393518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45967.109240393518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45967.109240393518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45967.109240393518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45967.109240393518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45967.109240393518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45967.109240393518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45967.109240393518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45967.109240393518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45967.109240393518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45967.109240393518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45967.109240393518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45967.109240393518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45967.109240393518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45967.109240393518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45967.109240393518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45967.109240393518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45967.109240393518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193E881-C70E-4CE8-81E2-DDD52C29383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tabSelected="1" workbookViewId="0">
      <selection activeCell="C8" sqref="C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142.10940243055666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8.36715706018731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8" t="s">
        <v>25936</v>
      </c>
      <c r="E5" s="111" t="s">
        <v>39102</v>
      </c>
      <c r="F5" s="112">
        <v>45967.090601851851</v>
      </c>
      <c r="G5" s="113">
        <f ca="1">IFERROR(NOW()-F5,"-")</f>
        <v>1.8638541667314712E-2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45967.109240393518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45967.109240393518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45967.109240393518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45967.109240393518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45967.109240393518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45967.109240393518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45967.109240393518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45967.109240393518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45967.109240393518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45967.109240393518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45967.109240393518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45967.109240393518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45967.109240393518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45967.109240393518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45967.109240393518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45967.109240393518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45967.109240393518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45967.109240393518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45967.109240393518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45967.109240393518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45967.109240393518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45967.109240393518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45967.109240393518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45967.109240393518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45967.109240393518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45967.109240393518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45967.109240393518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45967.109240393518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45967.109240393518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45967.109240393518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45967.109240393518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45967.109240393518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45967.109240393518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45967.109240393518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45967.109240393518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45967.109240393518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45967.109240393518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45967.109240393518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45967.109240393518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45967.109240393518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45967.109240393518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45967.109240393518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45967.109240393518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45967.109240393518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45967.109240393518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45967.109240393518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45967.109240393518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45967.109240393518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45967.109240393518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45967.109240393518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45967.109240393518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45967.109240393518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45967.109240393518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45967.109240393518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45967.109240393518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45967.109240393518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45967.109240393518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45967.109240393518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45967.109240393518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45967.109240393518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45967.109240393518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45967.109240393518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45967.109240393518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45967.109240393518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45967.109240393518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45967.109240393518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45967.109240393518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45967.109240393518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45967.109240393518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45967.109240393518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45967.109240393518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45967.109240393518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45967.109240393518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45967.109240393518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45967.109240393518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45967.109240393518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45967.109240393518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45967.109240393518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45967.109240393518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45967.109240393518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45967.109240393518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45967.109240393518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45967.109240393518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45967.109240393518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45967.109240393518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45967.109240393518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45967.109240393518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45967.109240393518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45967.109240393518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45967.109240393518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45967.109240393518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45967.109240393518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45967.109240393518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45967.109240393518</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45967.109240393518</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45967.109240393518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45967.109240393518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45967.109240393518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45967.109240393518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45967.109240393518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45967.109240393518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45967.109240393518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45967.109240393518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45967.109240393518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45967.109240393518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45967.109240393518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45967.109240393518</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45967.109240393518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45967.109240393518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45967.109240393518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45967.109240393518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45967.109240393518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45967.109240393518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45967.109240393518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45967.109240393518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45967.109240393518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45967.109240393518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45967.109240393518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45967.109240393518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45967.109240393518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45967.109240393518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45967.109240393518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45967.109240393518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45967.109240393518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45967.109240393518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45967.109240393518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45967.109240393518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45967.109240393518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45967.109240393518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45967.109240393518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45967.109240393518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45967.109240393518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45967.109240393518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45967.109240393518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45967.109240393518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45967.109240393518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45967.109240393518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45967.109240393518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45967.109240393518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45967.109240393518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45967.109240393518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45967.109240393518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45967.109240393518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45967.109240393518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45967.109240393518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45967.109240393518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45967.109240393518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45967.109240393518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45967.109240393518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45967.109240393518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45967.109240393518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45967.109240393518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45967.109240393518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45967.109240393518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45967.109240393518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45967.109240393518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45967.109240393518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45967.109240393518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45967.109240393518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45967.109240393518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45967.109240393518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45967.109240393518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45967.109240393518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45967.109240393518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45967.109240393518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45967.109240393518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45967.109240393518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45967.109240393518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45967.109240393518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45967.109240393518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45967.109240393518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45967.109240393518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45967.109240393518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45967.109240393518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45967.109240393518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45967.109240393518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45967.109240393518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45967.109240393518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45967.109240393518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45967.109240393518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45967.109240393518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45967.109240393518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45967.109240393518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45967.109240393518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45967.109240393518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45967.109240393518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45967.109240393518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45967.109240393518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45967.109240393518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45967.109240393518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45967.109240393518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45967.109240393518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45967.109240393518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45967.109240393518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45967.109240393518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45967.109240393518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45967.109240393518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45967.109240393518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45967.109240393518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45967.109240393518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45967.109240393518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45967.109240393518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45967.109240393518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45967.109240393518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45967.109240393518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45967.109240393518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45967.109240393518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45967.109240393518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45967.109240393518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45967.109240393518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45967.109240393518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45967.109240393518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45967.109240393518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45967.109240393518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45967.109240393518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45967.109240393518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45967.109240393518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45967.109240393518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45967.109240393518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45967.109240393518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45967.109240393518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45967.109240393518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45967.109240393518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45967.109240393518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45967.109240393518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45967.109240393518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45967.109240393518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45967.109240393518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45967.109240393518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45967.109240393518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45967.109240393518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45967.109240393518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45967.109240393518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45967.109240393518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45967.109240393518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45967.109240393518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45967.109240393518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45967.109240393518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45967.109240393518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45967.109240393518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45967.109240393518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45967.109240393518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45967.109240393518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45967.109240393518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45967.109240393518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45967.109240393518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45967.109240393518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45967.109240393518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45967.109240393518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45967.109240393518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45967.109240393518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45967.109240393518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45967.109240393518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45967.109240393518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45967.109240393518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45967.109240393518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45967.109240393518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45967.109240393518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45967.109240393518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45967.109240393518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45967.109240393518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45967.109240393518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45967.109240393518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45967.109240393518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45967.109240393518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45967.109240393518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45967.109240393518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45967.109240393518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45967.109240393518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45967.109240393518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45967.109240393518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45967.109240393518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45967.109240393518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45967.109240393518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45967.109240393518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45967.109240393518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45967.109240393518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45967.109240393518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45967.109240393518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45967.109240393518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45967.109240393518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45967.109240393518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45967.109240393518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45967.109240393518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45967.109240393518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45967.109240393518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45967.109240393518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45967.109240393518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45967.109240393518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45967.109240393518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45967.109240393518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45967.109240393518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45967.109240393518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45967.109240393518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45967.109240393518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45967.109240393518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45967.109240393518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45967.109240393518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45967.109240393518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45967.109240393518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45967.109240393518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45967.109240393518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45967.109240393518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45967.109240393518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45967.109240393518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45967.109240393518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45967.109240393518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45967.109240393518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45967.109240393518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45967.109240393518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45967.109240393518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45967.109240393518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45967.109240393518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45967.109240393518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45967.109240393518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45967.109240393518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45967.109240393518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45967.109240393518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45967.109240393518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45967.109240393518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45967.109240393518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45967.109240393518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45967.109240393518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45967.109240393518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45967.109240393518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45967.109240393518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45967.109240393518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45967.109240393518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45967.109240393518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45967.109240393518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45967.109240393518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45967.109240393518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45967.109240393518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45967.109240393518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45967.109240393518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45967.109240393518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45967.109240393518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45967.109240393518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45967.109240393518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45967.109240393518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45967.109240393518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45967.109240393518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45967.109240393518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45967.109240393518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45967.109240393518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45967.109240393518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45967.109240393518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45967.109240393518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45967.109240393518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45967.109240393518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45967.109240393518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45967.109240393518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45967.109240393518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45967.109240393518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45967.109240393518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45967.109240393518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45967.109240393518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45967.109240393518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45967.109240393518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45967.109240393518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45967.109240393518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45967.109240393518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45967.109240393518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45967.109240393518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45967.109240393518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45967.109240393518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45967.109240393518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45967.109240393518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45967.109240393518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45967.109240393518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45967.109240393518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45967.109240393518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45967.109240393518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45967.109240393518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45967.109240393518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45967.109240393518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45967.109240393518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45967.109240393518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45967.109240393518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45967.109240393518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45967.109240393518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45967.109240393518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45967.109240393518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45967.109240393518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45967.109240393518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45967.109240393518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45967.109240393518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45967.109240393518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45967.109240393518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45967.109240393518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45967.109240393518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45967.109240393518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45967.109240393518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45967.109240393518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45967.109240393518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45967.109240393518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45967.109240393518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45967.109240393518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45967.109240393518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45967.109240393518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45967.109240393518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45967.109240393518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45967.109240393518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45967.109240393518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45967.109240393518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45967.109240393518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45967.109240393518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45967.109240393518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45967.109240393518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45967.109240393518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45967.109240393518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45967.109240393518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45967.109240393518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45967.109240393518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45967.109240393518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45967.109240393518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45967.109240393518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45967.109240393518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45967.109240393518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45967.109240393518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45967.109240393518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45967.109240393518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45967.109240393518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45967.109240393518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45967.109240393518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45967.109240393518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45967.109240393518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45967.109240393518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45967.109240393518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45967.109240393518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45967.109240393518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45967.109240393518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45967.109240393518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45967.109240393518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45967.109240393518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45967.109240393518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45967.109240393518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45967.109240393518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45967.109240393518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45967.109240393518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45967.109240393518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45967.109240393518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45967.109240393518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45967.109240393518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45967.109240393518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45967.109240393518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45967.109240393518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45967.109240393518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45967.109240393518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45967.109240393518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45967.109240393518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45967.109240393518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45967.109240393518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45967.109240393518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45967.109240393518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45967.109240393518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45967.109240393518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45967.109240393518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45967.109240393518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45967.109240393518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45967.109240393518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45967.109240393518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45967.109240393518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45967.109240393518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45967.109240393518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45967.109240393518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45967.109240393518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45967.109240393518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45967.109240393518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45967.109240393518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45967.109240393518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45967.109240393518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45967.109240393518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45967.109240393518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45967.109240393518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45967.109240393518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45967.109240393518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45967.109240393518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45967.109240393518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45967.109240393518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45967.109240393518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45967.109240393518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45967.109240393518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45967.109240393518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45967.109240393518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45967.109240393518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45967.109240393518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45967.109240393518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45967.109240393518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45967.109240393518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45967.109240393518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45967.109240393518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45967.109240393518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45967.109240393518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45967.109240393518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45967.109240393518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45967.109240393518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45967.109240393518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45967.109240393518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45967.109240393518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45967.109240393518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45967.109240393518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45967.109240393518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45967.109240393518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45967.109240393518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45967.109240393518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45967.109240393518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45967.109240393518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45967.109240393518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45967.109240393518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45967.109240393518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45967.109240393518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45967.109240393518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45967.109240393518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45967.109240393518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45967.109240393518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45967.109240393518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45967.109240393518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45967.109240393518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45967.109240393518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45967.109240393518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45967.109240393518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45967.109240393518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45967.109240393518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45967.109240393518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45967.109240393518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45967.109240393518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45967.109240393518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45967.109240393518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45967.109240393518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45967.109240393518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45967.109240393518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45967.109240393518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45967.109240393518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45967.109240393518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45967.109240393518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45967.109240393518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45967.109240393518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45967.109240393518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45967.109240393518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45967.109240393518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45967.109240393518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45967.109240393518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45967.109240393518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45967.109240393518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45967.109240393518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45967.109240393518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45967.109240393518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45967.109240393518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45967.109240393518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45967.109240393518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45967.109240393518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45967.109240393518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45967.109240393518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45967.109240393518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45967.109240393518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45967.109240393518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45967.109240393518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45967.109240393518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45967.109240393518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45967.109240393518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45967.109240393518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45967.109240393518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45967.109240393518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45967.109240393518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45967.109240393518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45967.109240393518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45967.109240393518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45967.109240393518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45967.109240393518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45967.109240393518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45967.109240393518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45967.109240393518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45967.109240393518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45967.109240393518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45967.109240393518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45967.109240393518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45967.109240393518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45967.109240393518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45967.109240393518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45967.109240393518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45967.109240393518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45967.109240393518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45967.109240393518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45967.109240393518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45967.109240393518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45967.109240393518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45967.109240393518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45967.109240393518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45967.109240393518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45967.109240393518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45967.109240393518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45967.109240393518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45967.109240393518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45967.109240393518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45967.109240393518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45967.109240393518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45967.109240393518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45967.109240393518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45967.109240393518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45967.109240393518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45967.109240393518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45967.109240393518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45967.109240393518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45967.109240393518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45967.109240393518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45967.109240393518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45967.109240393518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45967.109240393518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45967.109240393518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45967.109240393518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45967.109240393518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45967.109240393518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45967.109240393518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45967.109240393518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45967.109240393518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45967.109240393518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45967.109240393518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45967.109240393518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45967.109240393518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45967.109240393518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45967.109240393518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45967.109240393518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45967.109240393518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45967.109240393518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45967.109240393518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45967.109240393518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45967.109240393518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45967.109240393518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45967.109240393518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45967.109240393518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45967.109240393518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45967.109240393518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45967.109240393518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45967.109240393518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45967.109240393518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45967.109240393518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45967.109240393518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45967.109240393518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45967.109240393518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45967.109240393518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45967.109240393518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45967.109240393518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45967.109240393518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45967.109240393518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45967.109240393518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45967.109240393518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45967.109240393518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45967.109240393518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45967.109240393518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45967.109240393518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45967.109240393518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45967.109240393518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45967.109240393518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45967.109240393518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45967.109240393518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45967.109240393518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45967.109240393518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45967.109240393518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45967.109240393518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45967.109240393518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45967.109240393518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45967.109240393518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45967.109240393518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45967.109240393518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45967.109240393518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45967.109240393518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45967.109240393518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45967.109240393518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45967.109240393518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45967.109240393518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45967.109240393518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45967.109240393518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45967.109240393518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45967.109240393518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45967.109240393518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45967.109240393518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45967.109240393518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45967.109240393518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45967.109240393518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45967.109240393518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45967.109240393518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45967.109240393518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45967.109240393518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45967.109240393518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45967.109240393518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45967.109240393518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45967.109240393518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45967.109240393518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45967.109240393518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45967.109240393518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45967.109240393518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45967.109240393518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45967.109240393518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45967.109240393518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45967.109240393518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45967.109240393518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45967.109240393518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45967.109240393518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45967.109240393518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45967.109240393518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45967.109240393518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45967.109240393518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45967.109240393518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45967.109240393518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45967.109240393518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45967.109240393518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45967.109240393518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45967.109240393518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45967.109240393518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45967.109240393518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45967.109240393518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45967.109240393518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45967.109240393518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45967.109240393518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45967.109240393518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45967.109240393518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45967.109240393518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45967.109240393518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45967.109240393518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45967.109240393518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45967.109240393518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45967.109240393518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45967.109240393518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45967.109240393518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45967.109240393518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45967.109240393518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45967.109240393518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45967.109240393518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45967.109240393518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45967.109240393518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45967.109240393518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45967.109240393518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45967.109240393518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45967.109240393518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45967.109240393518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45967.109240393518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45967.109240393518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45967.109240393518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45967.109240393518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45967.109240393518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45967.109240393518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45967.109240393518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45967.109240393518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45967.109240393518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45967.109240393518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45967.109240393518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45967.109240393518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45967.109240393518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45967.109240393518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45967.109240393518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45967.109240393518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45967.109240393518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45967.109240393518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45967.109240393518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45967.109240393518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45967.109240393518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45967.109240393518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45967.109240393518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45967.109240393518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45967.109240393518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45967.109240393518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45967.109240393518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45967.109240393518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45967.109240393518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45967.109240393518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45967.109240393518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45967.109240393518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45967.109240393518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45967.109240393518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45967.109240393518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45967.109240393518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45967.109240393518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45967.109240393518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45967.109240393518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45967.109240393518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45967.109240393518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45967.109240393518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45967.109240393518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45967.109240393518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45967.109240393518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45967.109240393518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45967.109240393518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45967.109240393518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45967.109240393518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45967.109240393518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45967.109240393518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45967.109240393518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45967.109240393518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45967.109240393518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45967.109240393518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45967.109240393518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45967.109240393518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45967.109240393518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45967.109240393518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45967.109240393518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45967.109240393518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45967.109240393518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45967.109240393518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45967.109240393518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45967.109240393518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45967.109240393518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45967.109240393518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45967.109240393518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45967.109240393518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45967.109240393518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45967.109240393518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45967.109240393518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45967.109240393518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45967.109240393518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45967.109240393518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45967.109240393518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45967.109240393518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45967.109240393518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45967.109240393518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45967.109240393518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45967.109240393518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45967.109240393518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45967.109240393518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45967.109240393518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45967.109240393518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45967.109240393518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45967.109240393518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45967.109240393518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45967.109240393518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45967.109240393518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45967.109240393518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45967.109240393518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45967.109240393518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45967.109240393518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45967.109240393518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45967.109240393518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45967.109240393518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45967.109240393518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45967.109240393518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45967.109240393518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45967.109240393518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45967.109240393518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45967.109240393518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45967.109240393518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45967.109240393518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45967.109240393518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45967.109240393518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45967.109240393518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45967.109240393518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45967.109240393518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45967.109240393518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45967.109240393518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45967.109240393518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45967.109240393518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45967.109240393518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45967.109240393518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45967.109240393518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45967.109240393518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45967.109240393518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45967.109240393518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45967.109240393518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45967.109240393518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45967.109240393518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45967.109240393518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45967.109240393518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45967.109240393518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45967.109240393518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45967.109240393518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45967.109240393518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45967.109240393518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45967.109240393518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45967.109240393518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45967.109240393518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45967.109240393518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45967.109240393518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45967.109240393518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45967.109240393518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45967.109240393518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45967.109240393518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45967.109240393518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45967.109240393518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45967.109240393518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45967.109240393518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45967.109240393518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45967.109240393518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45967.109240393518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45967.109240393518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45967.109240393518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45967.109240393518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45967.109240393518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45967.109240393518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45967.109240393518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45967.109240393518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45967.109240393518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45967.109240393518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45967.109240393518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45967.109240393518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45967.109240393518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45967.109240393518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45967.109240393518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45967.109240393518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45967.109240393518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45967.109240393518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45967.109240393518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45967.109240393518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45967.109240393518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45967.109240393518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45967.109240393518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45967.109240393518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45967.109240393518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45967.109240393518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45967.109240393518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45967.109240393518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45967.109240393518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45967.109240393518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45967.109240393518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45967.109240393518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45967.109240393518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45967.109240393518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45967.109240393518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45967.109240393518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45967.109240393518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45967.109240393518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45967.109240393518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45967.109240393518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45967.109240393518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45967.109240393518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45967.109240393518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45967.109240393518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45967.109240393518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45967.109240393518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45967.109240393518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45967.109240393518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45967.109240393518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45967.109240393518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45967.109240393518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45967.109240393518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45967.109240393518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45967.109240393518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45967.109240393518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45967.109240393518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45967.109240393518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45967.109240393518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45967.109240393518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45967.109240393518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45967.109240393518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45967.109240393518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45967.109240393518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45967.109240393518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45967.109240393518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45967.109240393518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45967.109240393518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45967.109240393518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45967.109240393518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45967.109240393518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45967.109240393518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45967.109240393518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45967.109240393518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45967.109240393518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45967.109240393518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45967.109240393518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45967.109240393518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45967.109240393518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45967.109240393518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45967.109240393518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45967.109240393518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45967.109240393518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45967.109240393518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45967.109240393518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45967.109240393518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45967.109240393518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45967.109240393518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45967.109240393518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45967.109240393518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45967.109240393518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45967.109240393518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45967.109240393518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45967.109240393518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45967.109240393518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45967.109240393518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45967.109240393518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45967.109240393518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45967.109240393518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45967.109240393518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45967.109240393518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45967.109240393518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45967.109240393518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45967.109240393518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45967.109240393518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45967.109240393518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45967.109240393518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45967.109240393518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45967.109240393518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45967.109240393518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45967.109240393518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45967.109240393518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45967.109240393518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45967.109240393518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45967.109240393518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45967.109240393518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45967.109240393518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45967.109240393518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45967.109240393518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45967.109240393518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45967.109240393518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45967.109240393518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45967.109240393518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45967.109240393518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45967.109240393518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45967.109240393518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45967.109240393518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45967.109240393518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45967.109240393518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45967.109240393518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45967.109240393518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45967.109240393518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45967.109240393518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45967.109240393518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45967.109240393518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45967.109240393518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45967.109240393518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45967.109240393518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45967.109240393518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45967.109240393518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45967.109240393518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45967.109240393518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45967.109240393518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45967.109240393518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45967.109240393518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45967.109240393518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45967.109240393518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45967.109240393518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45967.109240393518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45967.109240393518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45967.109240393518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45967.109240393518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45967.109240393518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45967.109240393518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45967.109240393518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45967.109240393518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45967.109240393518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45967.109240393518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45967.109240393518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45967.109240393518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45967.109240393518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45967.109240393518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45967.109240393518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45967.109240393518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45967.109240393518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45967.109240393518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45967.109240393518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45967.109240393518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45967.109240393518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45967.109240393518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45967.109240393518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45967.109240393518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45967.109240393518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45967.109240393518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45967.109240393518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45967.109240393518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45967.109240393518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45967.109240393518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45967.109240393518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45967.109240393518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45967.109240393518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45967.109240393518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45967.109240393518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45967.109240393518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45967.109240393518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45967.109240393518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45967.109240393518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45967.109240393518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45967.109240393518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45967.109240393518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45967.109240393518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45967.109240393518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45967.109240393518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45967.109240393518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45967.109240393518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45967.109240393518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45967.109240393518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45967.109240393518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45967.109240393518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45967.109240393518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45967.109240393518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45967.109240393518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45967.109240393518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45967.109240393518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45967.109240393518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45967.109240393518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45967.109240393518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45967.109240393518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45967.109240393518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45967.109240393518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45967.109240393518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45967.109240393518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45967.109240393518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45967.109240393518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45967.109240393518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45967.109240393518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45967.109240393518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45967.109240393518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45967.109240393518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45967.109240393518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45967.109240393518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45967.109240393518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45967.109240393518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45967.109240393518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45967.109240393518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45967.109240393518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45967.109240393518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45967.109240393518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45967.109240393518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45967.109240393518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45967.109240393518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45967.109240393518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45967.109240393518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45967.109240393518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45967.109240393518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45967.109240393518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45967.109240393518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45967.109240393518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45967.109240393518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45967.109240393518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45967.109240393518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45967.109240393518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45967.109240393518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45967.109240393518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45967.109240393518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45967.109240393518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45967.109240393518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45967.109240393518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45967.109240393518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45967.109240393518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45967.109240393518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45967.109240393518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45967.109240393518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45967.109240393518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45967.109240393518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45967.109240393518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45967.109240393518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45967.109240393518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45967.109240393518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45967.109240393518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45967.109240393518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45967.109240393518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45967.109240393518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45967.109240393518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45967.109240393518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45967.109240393518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45967.109240393518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45967.109240393518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45967.109240393518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45967.109240393518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45967.109240393518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45967.109240393518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45967.109240393518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45967.109240393518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45967.109240393518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45967.109240393518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45967.109240393518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45967.109240393518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263.62852280092193</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0.32574502314673737</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0.18562928240862675</v>
      </c>
      <c r="H4" s="120">
        <v>45966.917939814812</v>
      </c>
      <c r="I4" s="116" t="str">
        <f>IFERROR(VLOOKUP(D4,DB!A:F,6,0),"")</f>
        <v>Generator-SG</v>
      </c>
      <c r="J4" s="116" t="str">
        <f>IFERROR(VLOOKUP(D4,DB!A:G,7,0),"")</f>
        <v>Dead</v>
      </c>
      <c r="K4" s="122" t="s">
        <v>39116</v>
      </c>
      <c r="L4" s="118" t="str">
        <f>IFERROR(VLOOKUP(D4,DB!A:I,9,0),"")</f>
        <v>Latis</v>
      </c>
    </row>
    <row r="5" spans="1:16" ht="15" customHeight="1">
      <c r="A5" s="116" t="s">
        <v>39118</v>
      </c>
      <c r="B5" s="116" t="str">
        <f>IFERROR(VLOOKUP(D5,DB!A:K,11,0),"")</f>
        <v>R4</v>
      </c>
      <c r="C5" s="117">
        <v>1</v>
      </c>
      <c r="D5" s="92" t="s">
        <v>39119</v>
      </c>
      <c r="E5" s="95" t="s">
        <v>39021</v>
      </c>
      <c r="F5" s="120"/>
      <c r="G5" s="121">
        <f ca="1">IFERROR(NOW()-F5,"")</f>
        <v>45967.109240393518</v>
      </c>
      <c r="H5" s="120"/>
      <c r="I5" s="116" t="str">
        <f>IFERROR(VLOOKUP(D5,DB!A:F,6,0),"")</f>
        <v>SCECO</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45967.109240393518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45967.109240393518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45967.109240393518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45967.109240393518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45967.109240393518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45967.109240393518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45967.109240393518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45967.109240393518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45967.109240393518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45967.109240393518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45967.109240393518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45967.109240393518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45967.109240393518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45967.109240393518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45967.109240393518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45967.109240393518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45967.109240393518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45967.109240393518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45967.109240393518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45967.109240393518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45967.109240393518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45967.109240393518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45967.109240393518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45967.109240393518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45967.109240393518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45967.109240393518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45967.109240393518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45967.109240393518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45967.109240393518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45967.109240393518</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45967.109240393518</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45967.109240393518</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75.27718020832981</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40.920363078701484</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18.448129282405716</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0.15682141203433275</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45967.109240393518</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45967.109240393518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45967.109240393518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45967.109240393518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45967.109240393518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45967.109240393518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45967.109240393518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45967.109240393518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45967.109240393518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45967.109240393518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45967.109240393518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45967.109240393518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45967.109240393518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45967.109240393518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45967.109240393518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45967.109240393518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45967.109240393518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45967.109240393518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45967.109240393518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45967.109240393518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45967.109240393518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45967.109240393518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45967.109240393518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45967.109240393518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45967.109240393518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45967.109240393518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45967.109240393518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45967.109240393518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45967.109240393518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45967.109240393518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45967.109240393518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45967.109240393518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45967.109240393518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45967.109240393518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45967.109240393518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45967.109240393518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45967.109240393518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45967.109240393518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45967.109240393518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45967.109240393518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45967.109240393518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45967.109240393518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45967.109240393518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45967.109240393518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45967.109240393518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45967.109240393518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45967.109240393518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45967.109240393518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45967.109240393518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45967.109240393518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45967.109240393518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45967.109240393518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45967.109240393518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45967.109240393518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45967.109240393518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45967.109240393518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45967.109240393518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45967.109240393518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45967.109240393518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45967.109240393518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45967.109240393518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45967.109240393518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45967.109240393518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45967.109240393518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45967.109240393518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45967.109240393518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45967.109240393518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45967.109240393518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45967.109240393518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45967.109240393518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45967.109240393518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45967.109240393518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45967.109240393518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45967.109240393518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45967.109240393518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45967.109240393518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45967.109240393518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45967.109240393518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45967.109240393518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45967.109240393518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45967.109240393518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45967.109240393518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45967.109240393518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45967.109240393518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45967.109240393518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45967.109240393518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45967.109240393518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45967.109240393518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45967.109240393518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45967.109240393518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45967.109240393518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45967.109240393518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45967.109240393518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45967.109240393518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45967.109240393518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45967.109240393518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45967.109240393518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45967.109240393518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45967.109240393518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45967.109240393518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45967.109240393518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45967.109240393518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45967.109240393518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45967.109240393518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45967.109240393518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45967.109240393518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45967.109240393518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45967.109240393518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45967.109240393518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45967.109240393518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45967.109240393518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45967.109240393518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45967.109240393518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45967.109240393518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45967.109240393518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45967.109240393518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45967.109240393518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45967.109240393518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45967.109240393518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45967.109240393518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45967.109240393518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45967.109240393518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45967.109240393518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45967.109240393518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45967.109240393518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45967.109240393518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45967.109240393518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45967.109240393518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45967.109240393518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45967.109240393518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45967.109240393518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45967.109240393518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45967.109240393518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45967.109240393518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45967.109240393518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45967.109240393518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45967.109240393518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45967.109240393518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45967.109240393518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45967.109240393518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45967.109240393518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45967.109240393518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45967.109240393518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45967.109240393518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45967.109240393518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45967.109240393518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45967.109240393518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45967.109240393518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45967.109240393518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45967.109240393518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45967.109240393518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45967.109240393518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45967.109240393518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45967.109240393518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45967.109240393518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45967.109240393518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45967.109240393518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45967.109240393518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45967.109240393518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45967.109240393518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45967.109240393518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45967.109240393518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45967.109240393518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45967.109240393518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45967.109240393518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45967.109240393518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45967.109240393518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45967.109240393518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45967.109240393518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45967.109240393518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45967.109240393518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45967.109240393518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45967.109240393518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45967.109240393518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45967.109240393518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45967.109240393518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45967.109240393518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45967.109240393518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45967.109240393518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45967.109240393518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45967.109240393518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45967.109240393518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45967.109240393518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45967.109240393518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45967.109240393518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45967.109240393518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45967.109240393518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45967.109240393518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45967.109240393518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45967.109240393518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45967.109240393518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45967.109240393518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45967.109240393518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45967.109240393518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45967.109240393518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45967.109240393518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45967.109240393518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45967.109240393518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45967.109240393518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45967.109240393518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45967.109240393518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45967.109240393518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45967.109240393518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45967.109240393518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45967.109240393518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45967.109240393518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45967.109240393518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45967.109240393518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45967.109240393518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45967.109240393518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45967.109240393518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45967.109240393518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45967.109240393518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45967.109240393518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45967.109240393518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45967.109240393518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45967.109240393518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45967.109240393518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45967.109240393518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45967.109240393518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45967.109240393518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45967.109240393518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45967.109240393518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45967.109240393518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45967.109240393518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45967.109240393518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45967.109240393518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45967.109240393518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45967.109240393518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45967.109240393518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45967.109240393518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45967.109240393518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45967.109240393518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45967.109240393518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45967.109240393518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45967.109240393518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45967.109240393518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45967.109240393518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45967.109240393518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45967.109240393518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45967.109240393518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45967.109240393518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45967.109240393518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45967.109240393518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45967.109240393518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45967.109240393518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45967.109240393518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45967.109240393518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45967.109240393518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45967.109240393518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45967.109240393518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45967.109240393518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45967.109240393518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45967.109240393518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45967.109240393518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45967.109240393518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45967.109240393518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45967.109240393518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45967.109240393518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45967.109240393518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45967.109240393518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45967.109240393518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45967.109240393518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45967.109240393518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45967.109240393518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45967.109240393518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45967.109240393518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45967.109240393518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45967.109240393518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45967.109240393518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45967.109240393518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45967.109240393518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45967.109240393518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45967.109240393518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45967.109240393518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45967.109240393518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45967.109240393518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45967.109240393518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45967.109240393518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45967.109240393518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45967.109240393518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45967.109240393518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45967.109240393518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45967.109240393518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45967.109240393518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45967.109240393518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45967.109240393518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45967.109240393518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45967.109240393518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45967.109240393518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45967.109240393518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45967.109240393518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45967.109240393518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45967.109240393518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45967.109240393518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45967.109240393518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45967.109240393518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45967.109240393518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45967.109240393518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45967.109240393518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45967.109240393518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45967.109240393518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45967.109240393518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45967.109240393518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45967.109240393518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45967.109240393518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45967.109240393518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45967.109240393518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45967.109240393518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45967.109240393518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45967.109240393518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45967.109240393518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45967.109240393518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45967.109240393518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45967.109240393518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45967.109240393518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45967.109240393518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45967.109240393518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45967.109240393518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45967.109240393518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45967.109240393518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45967.109240393518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45967.109240393518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45967.109240393518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45967.109240393518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45967.109240393518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45967.109240393518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45967.109240393518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45967.109240393518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45967.109240393518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45967.109240393518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2025-11-05T23:37:21Z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