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49" documentId="120_S{2AC9BD13-BADA-5192-A53E-5A8FF88502F6}" xr6:coauthVersionLast="47" xr6:coauthVersionMax="47" xr10:uidLastSave="{034CBC9E-8762-4A43-946A-A6F842C66193}"/>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<sst xmlns="http://schemas.openxmlformats.org/spreadsheetml/2006/main" count="180272" uniqueCount="39123">
  <si>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</si>
  <si>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</si>
  <si>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</si>
  <si>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</si>
  <si>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</si>
  <si>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</si>
  <si>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</si>
  <si>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</si>
  <si>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</si>
  <si>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</si>
  <si>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</si>
  <si>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</si>
  <si>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</si>
  <si>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</si>
  <si>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</si>
  <si>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</si>
  <si>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</si>
  <si>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</si>
  <si>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</si>
  <si>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</si>
  <si>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</si>
  <si>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</si>
  <si>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</si>
  <si>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</si>
  <si>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</si>
  <si>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</si>
  <si>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</si>
  <si>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</si>
  <si>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</si>
  <si>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</si>
  <si>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</si>
  <si>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</si>
  <si>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</si>
  <si>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</si>
  <si>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</si>
  <si>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</si>
  <si>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</si>
  <si>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</si>
  <si>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</si>
  <si>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</si>
  <si>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</si>
  <si>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</si>
  <si>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</si>
  <si>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</si>
  <si>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</si>
  <si>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</si>
  <si>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</si>
  <si>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</si>
  <si>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</si>
  <si>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</si>
  <si>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</si>
  <si>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</si>
  <si>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</si>
  <si>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</si>
  <si>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</si>
  <si>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</si>
  <si>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</si>
  <si>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</si>
  <si>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</si>
  <si>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</si>
  <si>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</si>
  <si>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</si>
  <si>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</si>
  <si>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</si>
  <si>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</si>
  <si>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</si>
  <si>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</si>
  <si>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</si>
  <si>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</si>
  <si>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</si>
  <si>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</si>
  <si>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</si>
  <si>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</si>
  <si>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</si>
  <si>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</si>
  <si>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</si>
  <si>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</si>
  <si>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</si>
  <si>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</si>
  <si>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</si>
  <si>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</si>
  <si>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</si>
  <si>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</si>
  <si>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</si>
  <si>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</si>
  <si>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</si>
  <si>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</si>
  <si>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</si>
  <si>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</si>
  <si>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</si>
  <si>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</si>
  <si>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</si>
  <si>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</si>
  <si>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</si>
  <si>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</si>
  <si>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</si>
  <si>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</si>
  <si>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</si>
  <si>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</si>
  <si>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</si>
  <si>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</si>
  <si>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</si>
  <si>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</si>
  <si>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</si>
  <si>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</si>
  <si>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</si>
  <si>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</si>
  <si>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</si>
  <si>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</si>
  <si>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</si>
  <si>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</si>
  <si>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</si>
  <si>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</si>
  <si>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</si>
  <si>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</si>
  <si>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</si>
  <si>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</si>
  <si>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</si>
  <si>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</si>
  <si>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</si>
  <si>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</si>
  <si>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</si>
  <si>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</si>
  <si>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</si>
  <si>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</si>
  <si>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</si>
  <si>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</si>
  <si>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</si>
  <si>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</si>
  <si>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</si>
  <si>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</si>
  <si>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</si>
  <si>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</si>
  <si>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</si>
  <si>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</si>
  <si>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</si>
  <si>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</si>
  <si>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</si>
  <si>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</si>
  <si>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</si>
  <si>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</si>
  <si>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</si>
  <si>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</si>
  <si>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</si>
  <si>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</si>
  <si>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</si>
  <si>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</si>
  <si>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</si>
  <si>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</si>
  <si>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</si>
  <si>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</si>
  <si>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</si>
  <si>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</si>
  <si>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</si>
  <si>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</si>
  <si>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</si>
  <si>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</si>
  <si>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</si>
  <si>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</si>
  <si>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</si>
  <si>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</si>
  <si>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</si>
  <si>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</si>
  <si>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</si>
  <si>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</si>
  <si>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</si>
  <si>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</si>
  <si>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</si>
  <si>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</si>
  <si>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</si>
  <si>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</si>
  <si>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</si>
  <si>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</si>
  <si>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</si>
  <si>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</si>
  <si>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</si>
  <si>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</si>
  <si>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</si>
  <si>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</si>
  <si>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</si>
  <si>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</si>
  <si>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</si>
  <si>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</si>
  <si>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</si>
  <si>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</si>
  <si>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</si>
  <si>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</si>
  <si>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</si>
  <si>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</si>
  <si>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</si>
  <si>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</si>
  <si>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</si>
  <si>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</si>
  <si>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</si>
  <si>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</si>
  <si>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</si>
  <si>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</si>
  <si>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</si>
  <si>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</si>
  <si>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</si>
  <si>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</si>
  <si>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</si>
  <si>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</si>
  <si>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</si>
  <si>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</si>
  <si>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</si>
  <si>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</si>
  <si>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</si>
  <si>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</si>
  <si>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</si>
  <si>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</si>
  <si>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</si>
  <si>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</si>
  <si>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</si>
  <si>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</si>
  <si>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</si>
  <si>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</si>
  <si>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</si>
  <si>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</si>
  <si>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</si>
  <si>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</si>
  <si>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</si>
  <si>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</si>
  <si>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</si>
  <si>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</si>
  <si>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</si>
  <si>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</si>
  <si>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</si>
  <si>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</si>
  <si>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</si>
  <si>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</si>
  <si>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</si>
  <si>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</si>
  <si>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</si>
  <si>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</si>
  <si>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</si>
  <si>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</si>
  <si>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</si>
  <si>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</si>
  <si>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</si>
  <si>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</si>
  <si>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</si>
  <si>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</si>
  <si>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</si>
  <si>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</si>
  <si>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</si>
  <si>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</si>
  <si>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</si>
  <si>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</si>
  <si>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</si>
  <si>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</si>
  <si>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</si>
  <si>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</si>
  <si>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</si>
  <si>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</si>
  <si>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</si>
  <si>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</si>
  <si>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</si>
  <si>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</si>
  <si>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</si>
  <si>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</si>
  <si>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</si>
  <si>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</si>
  <si>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</si>
  <si>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</si>
  <si>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</si>
  <si>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</si>
  <si>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</si>
  <si>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</si>
  <si>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</si>
  <si>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</si>
  <si>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</si>
  <si>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</si>
  <si>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</si>
  <si>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</si>
  <si>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</si>
  <si>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</si>
  <si>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</si>
  <si>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</si>
  <si>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</si>
  <si>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</si>
  <si>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</si>
  <si>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</si>
  <si>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</si>
  <si>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</si>
  <si>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</si>
  <si>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</si>
  <si>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</si>
  <si>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</si>
  <si>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</si>
  <si>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</si>
  <si>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</si>
  <si>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</si>
  <si>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</si>
  <si>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</si>
  <si>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</si>
  <si>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</si>
  <si>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</si>
  <si>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</si>
  <si>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</si>
  <si>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</si>
  <si>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</si>
  <si>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</si>
  <si>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</si>
  <si>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</si>
  <si>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</si>
  <si>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</si>
  <si>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</si>
  <si>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</si>
  <si>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</si>
  <si>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</si>
  <si>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</si>
  <si>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</si>
  <si>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</si>
  <si>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</si>
  <si>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</si>
  <si>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</si>
  <si>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</si>
  <si>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</si>
  <si>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</si>
  <si>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</si>
  <si>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</si>
  <si>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</si>
  <si>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</si>
  <si>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</si>
  <si>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</si>
  <si>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</si>
  <si>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</si>
  <si>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</si>
  <si>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</si>
  <si>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</si>
  <si>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</si>
  <si>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</si>
  <si>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</si>
  <si>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</si>
  <si>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</si>
  <si>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</si>
  <si>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</si>
  <si>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</si>
  <si>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</si>
  <si>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</si>
  <si>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</si>
  <si>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</si>
  <si>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</si>
  <si>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</si>
  <si>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</si>
  <si>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</si>
  <si>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</si>
  <si>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</si>
  <si>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</si>
  <si>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</si>
  <si>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</si>
  <si>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</si>
  <si>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</si>
  <si>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</si>
  <si>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</si>
  <si>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</si>
  <si>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</si>
  <si>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</si>
  <si>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</si>
  <si>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</si>
  <si>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</si>
  <si>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</si>
  <si>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</si>
  <si>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</si>
  <si>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</si>
  <si>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</si>
  <si>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</si>
  <si>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</si>
  <si>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</si>
  <si>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</si>
  <si>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</si>
  <si>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</si>
  <si>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</si>
  <si>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</si>
  <si>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</si>
  <si>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</si>
  <si>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</si>
  <si>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</si>
  <si>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</si>
  <si>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</si>
  <si>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</si>
  <si>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</si>
  <si>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</si>
  <si>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</si>
  <si>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</si>
  <si>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</si>
  <si>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</si>
  <si>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</si>
  <si>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</si>
  <si>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</si>
  <si>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</si>
  <si>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</si>
  <si>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</si>
  <si>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</si>
  <si>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</si>
  <si>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</si>
  <si>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</si>
  <si>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</si>
  <si>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</si>
  <si>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</si>
  <si>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</si>
  <si>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</si>
  <si>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</si>
  <si>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</si>
  <si>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</si>
  <si>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</si>
  <si>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</si>
  <si>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</si>
  <si>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</si>
  <si>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</si>
  <si>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</si>
  <si>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</si>
  <si>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</si>
  <si>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</si>
  <si>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</si>
  <si>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</si>
  <si>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</si>
  <si>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</si>
  <si>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</si>
  <si>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</si>
  <si>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</si>
  <si>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</si>
  <si>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</si>
  <si>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</si>
  <si>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</si>
  <si>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</si>
  <si>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</si>
  <si>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</si>
  <si>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</si>
  <si>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</si>
  <si>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</si>
  <si>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</si>
  <si>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</si>
  <si>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</si>
  <si>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</si>
  <si>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</si>
  <si>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</si>
  <si>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</si>
  <si>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</si>
  <si>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</si>
  <si>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</si>
  <si>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</si>
  <si>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</si>
  <si>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</si>
  <si>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</si>
  <si>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</si>
  <si>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</si>
  <si>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</si>
  <si>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</si>
  <si>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</si>
  <si>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</si>
  <si>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</si>
  <si>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</si>
  <si>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</si>
  <si>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</si>
  <si>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</si>
  <si>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</si>
  <si>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</si>
  <si>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</si>
  <si>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</si>
  <si>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</si>
  <si>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</si>
  <si>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</si>
  <si>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</si>
  <si>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</si>
  <si>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</si>
  <si>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</si>
  <si>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</si>
  <si>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</si>
  <si>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</si>
  <si>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</si>
  <si>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</si>
  <si>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</si>
  <si>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</si>
  <si>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</si>
  <si>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</si>
  <si>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</si>
  <si>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</si>
  <si>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</si>
  <si>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</si>
  <si>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</si>
  <si>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</si>
  <si>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</si>
  <si>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</si>
  <si>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</si>
  <si>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</si>
  <si>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</si>
  <si>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</si>
  <si>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</si>
  <si>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</si>
  <si>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</si>
  <si>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</si>
  <si>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</si>
  <si>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</si>
  <si>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</si>
  <si>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</si>
  <si>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</si>
  <si>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</si>
  <si>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</si>
  <si>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</si>
  <si>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</si>
  <si>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</si>
  <si>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</si>
  <si>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</si>
  <si>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</si>
  <si>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</si>
  <si>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</si>
  <si>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</si>
  <si>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</si>
  <si>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</si>
  <si>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</si>
  <si>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</si>
  <si>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</si>
  <si>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</si>
  <si>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</si>
  <si>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</si>
  <si>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</si>
  <si>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</si>
  <si>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</si>
  <si>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</si>
  <si>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</si>
  <si>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</si>
  <si>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</si>
  <si>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</si>
  <si>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</si>
  <si>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</si>
  <si>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</si>
  <si>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</si>
  <si>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</si>
  <si>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</si>
  <si>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</si>
  <si>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</si>
  <si>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</si>
  <si>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</si>
  <si>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</si>
  <si>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</si>
  <si>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</si>
  <si>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</si>
  <si>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</si>
  <si>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</si>
  <si>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</si>
  <si>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</si>
  <si>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</si>
  <si>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</si>
  <si>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</si>
  <si>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</si>
  <si>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</si>
  <si>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</si>
  <si>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</si>
  <si>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</si>
  <si>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</si>
  <si>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</si>
  <si>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</si>
  <si>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</si>
  <si>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</si>
  <si>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</si>
  <si>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</si>
  <si>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</si>
  <si>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</si>
  <si>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</si>
  <si>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</si>
  <si>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</si>
  <si>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</si>
  <si>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</si>
  <si>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</si>
  <si>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</si>
  <si>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</si>
  <si>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</si>
  <si>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</si>
  <si>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</si>
  <si>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</si>
  <si>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</si>
  <si>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</si>
  <si>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</si>
  <si>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</si>
  <si>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</si>
  <si>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</si>
  <si>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</si>
  <si>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</si>
  <si>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</si>
  <si>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</si>
  <si>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</si>
  <si>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</si>
  <si>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</si>
  <si>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</si>
  <si>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</si>
  <si>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</si>
  <si>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</si>
  <si>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</si>
  <si>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</si>
  <si>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</si>
  <si>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</si>
  <si>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</si>
  <si>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</si>
  <si>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</si>
  <si>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</si>
  <si>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</si>
  <si>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</si>
  <si>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</si>
  <si>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</si>
  <si>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</si>
  <si>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</si>
  <si>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</si>
  <si>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</si>
  <si>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</si>
  <si>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</si>
  <si>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</si>
  <si>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</si>
  <si>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</si>
  <si>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</si>
  <si>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</si>
  <si>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</si>
  <si>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</si>
  <si>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</si>
  <si>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</si>
  <si>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</si>
  <si>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</si>
  <si>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</si>
  <si>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</si>
  <si>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</si>
  <si>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</si>
  <si>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</si>
  <si>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</si>
  <si>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</si>
  <si>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</si>
  <si>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</si>
  <si>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</si>
  <si>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</si>
  <si>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</si>
  <si>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</si>
  <si>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</si>
  <si>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</si>
  <si>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</si>
  <si>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</si>
  <si>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</si>
  <si>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</si>
  <si>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</si>
  <si>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</si>
  <si>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</si>
  <si>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</si>
  <si>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</si>
  <si>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</si>
  <si>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</si>
  <si>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</si>
  <si>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</si>
  <si>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</si>
  <si>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</si>
  <si>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</si>
  <si>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</si>
  <si>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</si>
  <si>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</si>
  <si>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</si>
  <si>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</si>
  <si>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</si>
  <si>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</si>
  <si>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</si>
  <si>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</si>
  <si>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</si>
  <si>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</si>
  <si>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</si>
  <si>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</si>
  <si>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</si>
  <si>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</si>
  <si>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</si>
  <si>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</si>
  <si>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</si>
  <si>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</si>
  <si>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</si>
  <si>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</si>
  <si>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</si>
  <si>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</si>
  <si>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</si>
  <si>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</si>
  <si>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</si>
  <si>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</si>
  <si>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</si>
  <si>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</si>
  <si>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</si>
  <si>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</si>
  <si>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</si>
  <si>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</si>
  <si>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</si>
  <si>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</si>
  <si>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</si>
  <si>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</si>
  <si>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</si>
  <si>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</si>
  <si>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</si>
  <si>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</si>
  <si>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</si>
  <si>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</si>
  <si>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</si>
  <si>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</si>
  <si>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</si>
  <si>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</si>
  <si>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</si>
  <si>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</si>
  <si>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</si>
  <si>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</si>
  <si>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</si>
  <si>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</si>
  <si>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</si>
  <si>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</si>
  <si>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</si>
  <si>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</si>
  <si>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</si>
  <si>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</si>
  <si>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</si>
  <si>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</si>
  <si>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</si>
  <si>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</si>
  <si>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</si>
  <si>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</si>
  <si>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</si>
  <si>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</si>
  <si>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</si>
  <si>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</si>
  <si>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</si>
  <si>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</si>
  <si>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</si>
  <si>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</si>
  <si>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</si>
  <si>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</si>
  <si>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</si>
  <si>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</si>
  <si>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</si>
  <si>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</si>
  <si>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</si>
  <si>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</si>
  <si>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</si>
  <si>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</si>
  <si>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</si>
  <si>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</si>
  <si>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</si>
  <si>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</si>
  <si>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</si>
  <si>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</si>
  <si>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</si>
  <si>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</si>
  <si>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</si>
  <si>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</si>
  <si>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</si>
  <si>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</si>
  <si>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</si>
  <si>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</si>
  <si>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</si>
  <si>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</si>
  <si>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</si>
  <si>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</si>
  <si>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</si>
  <si>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</si>
  <si>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</si>
  <si>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</si>
  <si>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</si>
  <si>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</si>
  <si>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</si>
  <si>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</si>
  <si>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</si>
  <si>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</si>
  <si>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</si>
  <si>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</si>
  <si>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</si>
  <si>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</si>
  <si>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</si>
  <si>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</si>
  <si>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</si>
  <si>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</si>
  <si>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</si>
  <si>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</si>
  <si>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</si>
  <si>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</si>
  <si>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</si>
  <si>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</si>
  <si>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</si>
  <si>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</si>
  <si>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</si>
  <si>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</si>
  <si>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</si>
  <si>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</si>
  <si>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</si>
  <si>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</si>
  <si>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</si>
  <si>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</si>
  <si>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</si>
  <si>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</si>
  <si>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</si>
  <si>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</si>
  <si>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</si>
  <si>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</si>
  <si>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</si>
  <si>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</si>
  <si>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</si>
  <si>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</si>
  <si>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</si>
  <si>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</si>
  <si>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</si>
  <si>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</si>
  <si>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</si>
  <si>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</si>
  <si>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</si>
  <si>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</si>
  <si>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</si>
  <si>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</si>
  <si>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</si>
  <si>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</si>
  <si>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</si>
  <si>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</si>
  <si>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</si>
  <si>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</si>
  <si>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</si>
  <si>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</si>
  <si>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</si>
  <si>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</si>
  <si>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</si>
  <si>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</si>
  <si>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</si>
  <si>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</si>
  <si>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</si>
  <si>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</si>
  <si>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</si>
  <si>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</si>
  <si>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</si>
  <si>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</si>
  <si>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</si>
  <si>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</si>
  <si>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</si>
  <si>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</si>
  <si>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</si>
  <si>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</si>
  <si>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</si>
  <si>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</si>
  <si>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</si>
  <si>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</si>
  <si>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</si>
  <si>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</si>
  <si>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</si>
  <si>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</si>
  <si>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</si>
  <si>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</si>
  <si>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</si>
  <si>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</si>
  <si>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</si>
  <si>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</si>
  <si>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</si>
  <si>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</si>
  <si>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</si>
  <si>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</si>
  <si>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</si>
  <si>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</si>
  <si>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</si>
  <si>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</si>
  <si>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</si>
  <si>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</si>
  <si>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</si>
  <si>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</si>
  <si>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</si>
  <si>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</si>
  <si>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</si>
  <si>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</si>
  <si>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</si>
  <si>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</si>
  <si>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</si>
  <si>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</si>
  <si>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</si>
  <si>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</si>
  <si>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</si>
  <si>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</si>
  <si>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</si>
  <si>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</si>
  <si>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</si>
  <si>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</si>
  <si>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</si>
  <si>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</si>
  <si>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</si>
  <si>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</si>
  <si>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</si>
  <si>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</si>
  <si>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</si>
  <si>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</si>
  <si>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</si>
  <si>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</si>
  <si>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</si>
  <si>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</si>
  <si>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</si>
  <si>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</si>
  <si>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</si>
  <si>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</si>
  <si>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</si>
  <si>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</si>
  <si>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</si>
  <si>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</si>
  <si>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</si>
  <si>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</si>
  <si>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</si>
  <si>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</si>
  <si>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</si>
  <si>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</si>
  <si>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</si>
  <si>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</si>
  <si>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</si>
  <si>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</si>
  <si>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</si>
  <si>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</si>
  <si>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</si>
  <si>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</si>
  <si>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</si>
  <si>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</si>
  <si>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</si>
  <si>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</si>
  <si>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</si>
  <si>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</si>
  <si>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</si>
  <si>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</si>
  <si>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</si>
  <si>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</si>
  <si>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</si>
  <si>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</si>
  <si>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</si>
  <si>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</si>
  <si>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</si>
  <si>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</si>
  <si>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</si>
  <si>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</si>
  <si>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</si>
  <si>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</si>
  <si>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</si>
  <si>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</si>
  <si>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</si>
  <si>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</si>
  <si>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</si>
  <si>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</si>
  <si>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</si>
  <si>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</si>
  <si>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</si>
  <si>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</si>
  <si>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</si>
  <si>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</si>
  <si>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</si>
  <si>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</si>
  <si>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</si>
  <si>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</si>
  <si>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</si>
  <si>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</si>
  <si>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</si>
  <si>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</si>
  <si>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</si>
  <si>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</si>
  <si>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</si>
  <si>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</si>
  <si>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</si>
  <si>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</si>
  <si>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</si>
  <si>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</si>
  <si>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</si>
  <si>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</si>
  <si>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</si>
  <si>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</si>
  <si>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</si>
  <si>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</si>
  <si>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</si>
  <si>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</si>
  <si>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</si>
  <si>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</si>
  <si>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</si>
  <si>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</si>
  <si>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</si>
  <si>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</si>
  <si>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</si>
  <si>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</si>
  <si>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</si>
  <si>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</si>
  <si>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</si>
  <si>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</si>
  <si>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</si>
  <si>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</si>
  <si>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</si>
  <si>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</si>
  <si>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</si>
  <si>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</si>
  <si>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</si>
  <si>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</si>
  <si>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</si>
  <si>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</si>
  <si>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</si>
  <si>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</si>
  <si>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</si>
  <si>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</si>
  <si>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</si>
  <si>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</si>
  <si>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</si>
  <si>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</si>
  <si>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</si>
  <si>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</si>
  <si>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</si>
  <si>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</si>
  <si>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</si>
  <si>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</si>
  <si>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</si>
  <si>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</si>
  <si>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</si>
  <si>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</si>
  <si>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</si>
  <si>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</si>
  <si>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</si>
  <si>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</si>
  <si>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</si>
  <si>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</si>
  <si>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</si>
  <si>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</si>
  <si>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</si>
  <si>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</si>
  <si>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</si>
  <si>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</si>
  <si>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</si>
  <si>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</si>
  <si>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</si>
  <si>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</si>
  <si>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</si>
  <si>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</si>
  <si>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</si>
  <si>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</si>
  <si>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</si>
  <si>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</si>
  <si>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</si>
  <si>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</si>
  <si>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</si>
  <si>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</si>
  <si>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</si>
  <si>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</si>
  <si>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</si>
  <si>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</si>
  <si>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</si>
  <si>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</si>
  <si>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</si>
  <si>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</si>
  <si>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</si>
  <si>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</si>
  <si>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</si>
  <si>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</si>
  <si>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</si>
  <si>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</si>
  <si>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</si>
  <si>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</si>
  <si>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</si>
  <si>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</si>
  <si>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</si>
  <si>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</si>
  <si>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</si>
  <si>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</si>
  <si>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</si>
  <si>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</si>
  <si>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</si>
  <si>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</si>
  <si>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</si>
  <si>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</si>
  <si>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</si>
  <si>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</si>
  <si>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</si>
  <si>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</si>
  <si>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</si>
  <si>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</si>
  <si>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</si>
  <si>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</si>
  <si>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</si>
  <si>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</si>
  <si>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</si>
  <si>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</si>
  <si>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</si>
  <si>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</si>
  <si>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</si>
  <si>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</si>
  <si>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</si>
  <si>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</si>
  <si>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</si>
  <si>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</si>
  <si>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</si>
  <si>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</si>
  <si>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</si>
  <si>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</si>
  <si>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</si>
  <si>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</si>
  <si>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</si>
  <si>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</si>
  <si>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</si>
  <si>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</si>
  <si>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</si>
  <si>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</si>
  <si>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</si>
  <si>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</si>
  <si>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</si>
  <si>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</si>
  <si>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</si>
  <si>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</si>
  <si>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</si>
  <si>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</si>
  <si>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</si>
  <si>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</si>
  <si>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</si>
  <si>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</si>
  <si>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</si>
  <si>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</si>
  <si>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</si>
  <si>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</si>
  <si>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</si>
  <si>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</si>
  <si>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</si>
  <si>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</si>
  <si>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</si>
  <si>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</si>
  <si>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</si>
  <si>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</si>
  <si>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</si>
  <si>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</si>
  <si>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</si>
  <si>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</si>
  <si>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</si>
  <si>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</si>
  <si>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</si>
  <si>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</si>
  <si>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</si>
  <si>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</si>
  <si>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</si>
  <si>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</si>
  <si>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</si>
  <si>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</si>
  <si>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</si>
  <si>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</si>
  <si>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</si>
  <si>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</si>
  <si>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</si>
  <si>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</si>
  <si>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</si>
  <si>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</si>
  <si>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</si>
  <si>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</si>
  <si>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</si>
  <si>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</si>
  <si>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</si>
  <si>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</si>
  <si>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</si>
  <si>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</si>
  <si>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</si>
  <si>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</si>
  <si>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</si>
  <si>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</si>
  <si>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</si>
  <si>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</si>
  <si>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</si>
  <si>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</si>
  <si>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</si>
  <si>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</si>
  <si>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</si>
  <si>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</si>
  <si>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</si>
  <si>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</si>
  <si>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</si>
  <si>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</si>
  <si>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</si>
  <si>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</si>
  <si>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</si>
  <si>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</si>
  <si>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</si>
  <si>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</si>
  <si>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</si>
  <si>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</si>
  <si>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</si>
  <si>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</si>
  <si>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</si>
  <si>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</si>
  <si>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</si>
  <si>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</si>
  <si>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</si>
  <si>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</si>
  <si>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</si>
  <si>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</si>
  <si>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</si>
  <si>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</si>
  <si>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</si>
  <si>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</si>
  <si>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</si>
  <si>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</si>
  <si>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</si>
  <si>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</si>
  <si>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</si>
  <si>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</si>
  <si>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</si>
  <si>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</si>
  <si>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</si>
  <si>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</si>
  <si>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</si>
  <si>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</si>
  <si>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</si>
  <si>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</si>
  <si>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</si>
  <si>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</si>
  <si>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</si>
  <si>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</si>
  <si>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</si>
  <si>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</si>
  <si>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</si>
  <si>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</si>
  <si>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</si>
  <si>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</si>
  <si>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</si>
  <si>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</si>
  <si>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</si>
  <si>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</si>
  <si>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</si>
  <si>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</si>
  <si>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</si>
  <si>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</si>
  <si>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</si>
  <si>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</si>
  <si>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</si>
  <si>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</si>
  <si>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</si>
  <si>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</si>
  <si>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</si>
  <si>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</si>
  <si>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</si>
  <si>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</si>
  <si>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</si>
  <si>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</si>
  <si>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</si>
  <si>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</si>
  <si>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</si>
  <si>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</si>
  <si>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</si>
  <si>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</si>
  <si>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</si>
  <si>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</si>
  <si>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</si>
  <si>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</si>
  <si>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</si>
  <si>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</si>
  <si>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</si>
  <si>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</si>
  <si>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</si>
  <si>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</si>
  <si>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</si>
  <si>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</si>
  <si>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</si>
  <si>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</si>
  <si>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</si>
  <si>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</si>
  <si>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</si>
  <si>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</si>
  <si>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</si>
  <si>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</si>
  <si>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</si>
  <si>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</si>
  <si>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</si>
  <si>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</si>
  <si>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</si>
  <si>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</si>
  <si>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</si>
  <si>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</si>
  <si>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</si>
  <si>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</si>
  <si>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</si>
  <si>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</si>
  <si>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</si>
  <si>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</si>
  <si>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</si>
  <si>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</si>
  <si>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</si>
  <si>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</si>
  <si>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</si>
  <si>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</si>
  <si>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</si>
  <si>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</si>
  <si>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</si>
  <si>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</si>
  <si>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</si>
  <si>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</si>
  <si>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</si>
  <si>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</si>
  <si>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</si>
  <si>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</si>
  <si>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</si>
  <si>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</si>
  <si>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</si>
  <si>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</si>
  <si>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</si>
  <si>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</si>
  <si>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</si>
  <si>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</si>
  <si>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</si>
  <si>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</si>
  <si>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</si>
  <si>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</si>
  <si>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</si>
  <si>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</si>
  <si>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</si>
  <si>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</si>
  <si>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</si>
  <si>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</si>
  <si>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</si>
  <si>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</si>
  <si>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</si>
  <si>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</si>
  <si>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</si>
  <si>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</si>
  <si>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</si>
  <si>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</si>
  <si>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</si>
  <si>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</si>
  <si>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</si>
  <si>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</si>
  <si>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</si>
  <si>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</si>
  <si>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</si>
  <si>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</si>
  <si>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</si>
  <si>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</si>
  <si>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</si>
  <si>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</si>
  <si>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</si>
  <si>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</si>
  <si>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</si>
  <si>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</si>
  <si>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</si>
  <si>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</si>
  <si>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</si>
  <si>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</si>
  <si>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</si>
  <si>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</si>
  <si>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</si>
  <si>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</si>
  <si>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</si>
  <si>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</si>
  <si>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</si>
  <si>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</si>
  <si>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</si>
  <si>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</si>
  <si>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</si>
  <si>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</si>
  <si>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</si>
  <si>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</si>
  <si>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</si>
  <si>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</si>
  <si>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</si>
  <si>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</si>
  <si>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</si>
  <si>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</si>
  <si>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</si>
  <si>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</si>
  <si>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</si>
  <si>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</si>
  <si>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</si>
  <si>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</si>
  <si>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</si>
  <si>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</si>
  <si>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</si>
  <si>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</si>
  <si>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</si>
  <si>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</si>
  <si>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</si>
  <si>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</si>
  <si>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</si>
  <si>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</si>
  <si>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</si>
  <si>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</si>
  <si>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</si>
  <si>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</si>
  <si>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</si>
  <si>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</si>
  <si>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</si>
  <si>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</si>
  <si>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</si>
  <si>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</si>
  <si>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</si>
  <si>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</si>
  <si>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</si>
  <si>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</si>
  <si>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</si>
  <si>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</si>
  <si>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</si>
  <si>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</si>
  <si>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</si>
  <si>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</si>
  <si>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</si>
  <si>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</si>
  <si>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</si>
  <si>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</si>
  <si>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</si>
  <si>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</si>
  <si>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</si>
  <si>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</si>
  <si>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</si>
  <si>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</si>
  <si>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</si>
  <si>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</si>
  <si>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</si>
  <si>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</si>
  <si>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</si>
  <si>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</si>
  <si>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</si>
  <si>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</si>
  <si>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</si>
  <si>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</si>
  <si>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</si>
  <si>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</si>
  <si>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</si>
  <si>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</si>
  <si>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</si>
  <si>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</si>
  <si>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</si>
  <si>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</si>
  <si>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</si>
  <si>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</si>
  <si>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</si>
  <si>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</si>
  <si>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</si>
  <si>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</si>
  <si>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</si>
  <si>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</si>
  <si>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</si>
  <si>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</si>
  <si>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</si>
  <si>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</si>
  <si>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</si>
  <si>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</si>
  <si>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</si>
  <si>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</si>
  <si>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</si>
  <si>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</si>
  <si>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</si>
  <si>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</si>
  <si>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</si>
  <si>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</si>
  <si>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</si>
  <si>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</si>
  <si>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</si>
  <si>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</si>
  <si>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</si>
  <si>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</si>
  <si>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</si>
  <si>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</si>
  <si>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</si>
  <si>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</si>
  <si>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</si>
  <si>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</si>
  <si>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</si>
  <si>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</si>
  <si>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</si>
  <si>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</si>
  <si>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</si>
  <si>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</si>
  <si>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</si>
  <si>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</si>
  <si>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</si>
  <si>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</si>
  <si>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</si>
  <si>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</si>
  <si>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</si>
  <si>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</si>
  <si>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</si>
  <si>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</si>
  <si>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</si>
  <si>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</si>
  <si>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</si>
  <si>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</si>
  <si>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</si>
  <si>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</si>
  <si>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</si>
  <si>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</si>
  <si>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</si>
  <si>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</si>
  <si>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</si>
  <si>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</si>
  <si>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</si>
  <si>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</si>
  <si>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</si>
  <si>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</si>
  <si>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</si>
  <si>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</si>
  <si>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</si>
  <si>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</si>
  <si>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</si>
  <si>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</si>
  <si>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</si>
  <si>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</si>
  <si>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</si>
  <si>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</si>
  <si>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</si>
  <si>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</si>
  <si>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</si>
  <si>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</si>
  <si>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</si>
  <si>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</si>
  <si>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</si>
  <si>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</si>
  <si>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</si>
  <si>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</si>
  <si>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</si>
  <si>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</si>
  <si>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</si>
  <si>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</si>
  <si>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</si>
  <si>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</si>
  <si>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</si>
  <si>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</si>
  <si>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</si>
  <si>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</si>
  <si>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</si>
  <si>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</si>
  <si>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</si>
  <si>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</si>
  <si>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</si>
  <si>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</si>
  <si>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</si>
  <si>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</si>
  <si>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</si>
  <si>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</si>
  <si>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</si>
  <si>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</si>
  <si>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</si>
  <si>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</si>
  <si>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</si>
  <si>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</si>
  <si>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</si>
  <si>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</si>
  <si>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</si>
  <si>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</si>
  <si>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</si>
  <si>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</si>
  <si>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</si>
  <si>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</si>
  <si>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</si>
  <si>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</si>
  <si>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</si>
  <si>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</si>
  <si>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</si>
  <si>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</si>
  <si>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</si>
  <si>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</si>
  <si>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</si>
  <si>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</si>
  <si>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</si>
  <si>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</si>
  <si>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</si>
  <si>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</si>
  <si>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</si>
  <si>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</si>
  <si>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</si>
  <si>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</si>
  <si>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</si>
  <si>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</si>
  <si>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</si>
  <si>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</si>
  <si>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</si>
  <si>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</si>
  <si>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</si>
  <si>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</si>
  <si>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</si>
  <si>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</si>
  <si>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</si>
  <si>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</si>
  <si>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</si>
  <si>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</si>
  <si>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</si>
  <si>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</si>
  <si>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</si>
  <si>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</si>
  <si>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</si>
  <si>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</si>
  <si>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</si>
  <si>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</si>
  <si>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</si>
  <si>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</si>
  <si>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</si>
  <si>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</si>
  <si>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</si>
  <si>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</si>
  <si>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</si>
  <si>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</si>
  <si>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</si>
  <si>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</si>
  <si>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</si>
  <si>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</si>
  <si>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</si>
  <si>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</si>
  <si>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</si>
  <si>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</si>
  <si>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</si>
  <si>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</si>
  <si>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</si>
  <si>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</si>
  <si>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</si>
  <si>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</si>
  <si>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</si>
  <si>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</si>
  <si>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</si>
  <si>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</si>
  <si>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</si>
  <si>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</si>
  <si>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</si>
  <si>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</si>
  <si>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</si>
  <si>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</si>
  <si>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</si>
  <si>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</si>
  <si>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</si>
  <si>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</si>
  <si>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</si>
  <si>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</si>
  <si>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</si>
  <si>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</si>
  <si>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</si>
  <si>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</si>
  <si>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</si>
  <si>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</si>
  <si>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</si>
  <si>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</si>
  <si>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</si>
  <si>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</si>
  <si>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</si>
  <si>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</si>
  <si>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</si>
  <si>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</si>
  <si>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</si>
  <si>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</si>
  <si>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</si>
  <si>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</si>
  <si>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</si>
  <si>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</si>
  <si>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</si>
  <si>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</si>
  <si>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</si>
  <si>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</si>
  <si>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</si>
  <si>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</si>
  <si>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</si>
  <si>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</si>
  <si>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</si>
  <si>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</si>
  <si>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</si>
  <si>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</si>
  <si>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</si>
  <si>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</si>
  <si>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</si>
  <si>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</si>
  <si>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</si>
  <si>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</si>
  <si>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</si>
  <si>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</si>
  <si>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</si>
  <si>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</si>
  <si>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</si>
  <si>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</si>
  <si>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</si>
  <si>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</si>
  <si>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</si>
  <si>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</si>
  <si>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</si>
  <si>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</si>
  <si>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</si>
  <si>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</si>
  <si>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</si>
  <si>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</si>
  <si>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</si>
  <si>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</si>
  <si>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</si>
  <si>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</si>
  <si>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</si>
  <si>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</si>
  <si>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</si>
  <si>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</si>
  <si>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</si>
  <si>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</si>
  <si>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</si>
  <si>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</si>
  <si>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</si>
  <si>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</si>
  <si>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</si>
  <si>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</si>
  <si>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</si>
  <si>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</si>
  <si>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</si>
  <si>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</si>
  <si>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</si>
  <si>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</si>
  <si>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</si>
  <si>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</si>
  <si>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</si>
  <si>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</si>
  <si>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</si>
  <si>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</si>
  <si>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</si>
  <si>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</si>
  <si>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</si>
  <si>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</si>
  <si>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</si>
  <si>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</si>
  <si>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</si>
  <si>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</si>
  <si>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</si>
  <si>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</si>
  <si>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</si>
  <si>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</si>
  <si>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</si>
  <si>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</si>
  <si>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</si>
  <si>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</si>
  <si>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</si>
  <si>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</si>
  <si>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</si>
  <si>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</si>
  <si>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</si>
  <si>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</si>
  <si>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</si>
  <si>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</si>
  <si>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</si>
  <si>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</si>
  <si>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</si>
  <si>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</si>
  <si>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</si>
  <si>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</si>
  <si>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</si>
  <si>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</si>
  <si>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</si>
  <si>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</si>
  <si>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</si>
  <si>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</si>
  <si>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</si>
  <si>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</si>
  <si>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</si>
  <si>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</si>
  <si>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</si>
  <si>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</si>
  <si>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</si>
  <si>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</si>
  <si>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</si>
  <si>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</si>
  <si>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</si>
  <si>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</si>
  <si>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</si>
  <si>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</si>
  <si>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</si>
  <si>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</si>
  <si>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</si>
  <si>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</si>
  <si>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</si>
  <si>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</si>
  <si>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</si>
  <si>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</si>
  <si>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</si>
  <si>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</si>
  <si>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</si>
  <si>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</si>
  <si>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</si>
  <si>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</si>
  <si>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</si>
  <si>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</si>
  <si>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</si>
  <si>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</si>
  <si>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</si>
  <si>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</si>
  <si>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</si>
  <si>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</si>
  <si>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</si>
  <si>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</si>
  <si>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</si>
  <si>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</si>
  <si>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</si>
  <si>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</si>
  <si>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</si>
  <si>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</si>
  <si>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</si>
  <si>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</si>
  <si>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</si>
  <si>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</si>
  <si>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</si>
  <si>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</si>
  <si>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</si>
  <si>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</si>
  <si>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</si>
  <si>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</si>
  <si>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</si>
  <si>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</si>
  <si>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</si>
  <si>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</si>
  <si>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</si>
  <si>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</si>
  <si>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</si>
  <si>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</si>
  <si>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</si>
  <si>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</si>
  <si>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</si>
  <si>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</si>
  <si>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</si>
  <si>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</si>
  <si>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</si>
  <si>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</si>
  <si>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</si>
  <si>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</si>
  <si>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</si>
  <si>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</si>
  <si>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</si>
  <si>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</si>
  <si>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</si>
  <si>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</si>
  <si>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</si>
  <si>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</si>
  <si>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</si>
  <si>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</si>
  <si>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</si>
  <si>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</si>
  <si>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</si>
  <si>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</si>
  <si>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</si>
  <si>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</si>
  <si>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</si>
  <si>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</si>
  <si>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</si>
  <si>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</si>
  <si>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</si>
  <si>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</si>
  <si>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</si>
  <si>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</si>
  <si>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</si>
  <si>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</si>
  <si>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</si>
  <si>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</si>
  <si>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</si>
  <si>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</si>
  <si>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</si>
  <si>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</si>
  <si>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</si>
  <si>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</si>
  <si>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</si>
  <si>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</si>
  <si>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</si>
  <si>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</si>
  <si>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</si>
  <si>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</si>
  <si>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</si>
  <si>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</si>
  <si>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</si>
  <si>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</si>
  <si>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</si>
  <si>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</si>
  <si>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</si>
  <si>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</si>
  <si>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</si>
  <si>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</si>
  <si>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</si>
  <si>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</si>
  <si>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</si>
  <si>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</si>
  <si>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</si>
  <si>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</si>
  <si>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</si>
  <si>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</si>
  <si>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</si>
  <si>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</si>
  <si>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</si>
  <si>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</si>
  <si>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</si>
  <si>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</si>
  <si>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</si>
  <si>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</si>
  <si>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</si>
  <si>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</si>
  <si>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</si>
  <si>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</si>
  <si>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</si>
  <si>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</si>
  <si>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</si>
  <si>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</si>
  <si>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</si>
  <si>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</si>
  <si>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</si>
  <si>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</si>
  <si>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</si>
  <si>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</si>
  <si>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</si>
  <si>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</si>
  <si>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</si>
  <si>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</si>
  <si>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</si>
  <si>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</si>
  <si>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</si>
  <si>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</si>
  <si>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</si>
  <si>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</si>
  <si>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</si>
  <si>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</si>
  <si>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</si>
  <si>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</si>
  <si>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</si>
  <si>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</si>
  <si>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</si>
  <si>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</si>
  <si>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</si>
  <si>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</si>
  <si>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</si>
  <si>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</si>
  <si>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</si>
  <si>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</si>
  <si>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</si>
  <si>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</si>
  <si>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</si>
  <si>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</si>
  <si>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</si>
  <si>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</si>
  <si>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</si>
  <si>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</si>
  <si>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</si>
  <si>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</si>
  <si>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</si>
  <si>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</si>
  <si>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</si>
  <si>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</si>
  <si>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</si>
  <si>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</si>
  <si>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</si>
  <si>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</si>
  <si>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</si>
  <si>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</si>
  <si>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</si>
  <si>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</si>
  <si>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</si>
  <si>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</si>
  <si>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</si>
  <si>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</si>
  <si>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</si>
  <si>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</si>
  <si>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</si>
  <si>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</si>
  <si>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</si>
  <si>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</si>
  <si>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</si>
  <si>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</si>
  <si>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</si>
  <si>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</si>
  <si>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</si>
  <si>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</si>
  <si>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</si>
  <si>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</si>
  <si>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</si>
  <si>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</si>
  <si>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</si>
  <si>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</si>
  <si>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</si>
  <si>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</si>
  <si>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</si>
  <si>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</si>
  <si>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</si>
  <si>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</si>
  <si>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</si>
  <si>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</si>
  <si>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</si>
  <si>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</si>
  <si>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</si>
  <si>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</si>
  <si>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</si>
  <si>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</si>
  <si>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</si>
  <si>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</si>
  <si>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</si>
  <si>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</si>
  <si>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</si>
  <si>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</si>
  <si>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</si>
  <si>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</si>
  <si>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</si>
  <si>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</si>
  <si>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</si>
  <si>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</si>
  <si>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</si>
  <si>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</si>
  <si>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</si>
  <si>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</si>
  <si>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</si>
  <si>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</si>
  <si>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</si>
  <si>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</si>
  <si>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</si>
  <si>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</si>
  <si>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</si>
  <si>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</si>
  <si>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</si>
  <si>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</si>
  <si>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</si>
  <si>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</si>
  <si>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</si>
  <si>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</si>
  <si>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</si>
  <si>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</si>
  <si>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</si>
  <si>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</si>
  <si>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</si>
  <si>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</si>
  <si>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</si>
  <si>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</si>
  <si>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</si>
  <si>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</si>
  <si>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</si>
  <si>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</si>
  <si>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</si>
  <si>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</si>
  <si>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</si>
  <si>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</si>
  <si>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</si>
  <si>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</si>
  <si>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</si>
  <si>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</si>
  <si>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</si>
  <si>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</si>
  <si>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</si>
  <si>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</si>
  <si>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</si>
  <si>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</si>
  <si>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</si>
  <si>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</si>
  <si>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</si>
  <si>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</si>
  <si>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</si>
  <si>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</si>
  <si>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</si>
  <si>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</si>
  <si>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</si>
  <si>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</si>
  <si>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</si>
  <si>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</si>
  <si>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</si>
  <si>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</si>
  <si>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</si>
  <si>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</si>
  <si>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</si>
  <si>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</si>
  <si>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</si>
  <si>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</si>
  <si>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</si>
  <si>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</si>
  <si>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</si>
  <si>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</si>
  <si>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</si>
  <si>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</si>
  <si>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</si>
  <si>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</si>
  <si>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</si>
  <si>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</si>
  <si>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</si>
  <si>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</si>
  <si>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</si>
  <si>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</si>
  <si>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</si>
  <si>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</si>
  <si>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</si>
  <si>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</si>
  <si>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</si>
  <si>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</si>
  <si>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</si>
  <si>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</si>
  <si>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</si>
  <si>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</si>
  <si>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</si>
  <si>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</si>
  <si>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</si>
  <si>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</si>
  <si>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</si>
  <si>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</si>
  <si>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</si>
  <si>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</si>
  <si>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</si>
  <si>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</si>
  <si>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</si>
  <si>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</si>
  <si>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</si>
  <si>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</si>
  <si>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</si>
  <si>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</si>
  <si>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</si>
  <si>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</si>
  <si>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</si>
  <si>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</si>
  <si>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</si>
  <si>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</si>
  <si>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</si>
  <si>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</si>
  <si>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</si>
  <si>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</si>
  <si>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</si>
  <si>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</si>
  <si>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</si>
  <si>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</si>
  <si>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</si>
  <si>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</si>
  <si>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</si>
  <si>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</si>
  <si>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</si>
  <si>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</si>
  <si>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</si>
  <si>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</si>
  <si>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</si>
  <si>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</si>
  <si>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</si>
  <si>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</si>
  <si>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</si>
  <si>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</si>
  <si>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</si>
  <si>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</si>
  <si>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</si>
  <si>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</si>
  <si>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</si>
  <si>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</si>
  <si>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</si>
  <si>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</si>
  <si>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</si>
  <si>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</si>
  <si>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</si>
  <si>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</si>
  <si>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</si>
  <si>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</si>
  <si>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</si>
  <si>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</si>
  <si>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</si>
  <si>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</si>
  <si>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</si>
  <si>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</si>
  <si>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</si>
  <si>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</si>
  <si>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</si>
  <si>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</si>
  <si>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</si>
  <si>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</si>
  <si>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</si>
  <si>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</si>
  <si>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</si>
  <si>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</si>
  <si>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</si>
  <si>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</si>
  <si>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</si>
  <si>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</si>
  <si>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</si>
  <si>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</si>
  <si>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</si>
  <si>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</si>
  <si>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</si>
  <si>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</si>
  <si>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</si>
  <si>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</si>
  <si>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</si>
  <si>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</si>
  <si>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</si>
  <si>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</si>
  <si>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</si>
  <si>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</si>
  <si>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</si>
  <si>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</si>
  <si>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</si>
  <si>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</si>
  <si>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</si>
  <si>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</si>
  <si>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</si>
  <si>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</si>
  <si>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</si>
  <si>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</si>
  <si>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</si>
  <si>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</si>
  <si>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</si>
  <si>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</si>
  <si>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</si>
  <si>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</si>
  <si>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</si>
  <si>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</si>
  <si>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</si>
  <si>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</si>
  <si>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</si>
  <si>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</si>
  <si>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</si>
  <si>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</si>
  <si>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</si>
  <si>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</si>
  <si>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</si>
  <si>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</si>
  <si>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</si>
  <si>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</si>
  <si>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</si>
  <si>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</si>
  <si>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</si>
  <si>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</si>
  <si>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</si>
  <si>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</si>
  <si>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</si>
  <si>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</si>
  <si>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</si>
  <si>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</si>
  <si>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</si>
  <si>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</si>
  <si>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</si>
  <si>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</si>
  <si>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</si>
  <si>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</si>
  <si>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</si>
  <si>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</si>
  <si>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</si>
  <si>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</si>
  <si>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</si>
  <si>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</si>
  <si>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</si>
  <si>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</si>
  <si>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</si>
  <si>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</si>
  <si>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</si>
  <si>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</si>
  <si>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</si>
  <si>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</si>
  <si>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</si>
  <si>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</si>
  <si>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</si>
  <si>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</si>
  <si>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</si>
  <si>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</si>
  <si>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</si>
  <si>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</si>
  <si>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</si>
  <si>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</si>
  <si>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</si>
  <si>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</si>
  <si>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</si>
  <si>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</si>
  <si>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</si>
  <si>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</si>
  <si>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</si>
  <si>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</si>
  <si>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</si>
  <si>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</si>
  <si>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</si>
  <si>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</si>
  <si>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</si>
  <si>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</si>
  <si>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</si>
  <si>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</si>
  <si>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</si>
  <si>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</si>
  <si>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</si>
  <si>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</si>
  <si>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</si>
  <si>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</si>
  <si>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</si>
  <si>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</si>
  <si>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</si>
  <si>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</si>
  <si>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</si>
  <si>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</si>
  <si>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</si>
  <si>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</si>
  <si>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</si>
  <si>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</si>
  <si>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</si>
  <si>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</si>
  <si>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</si>
  <si>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</si>
  <si>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</si>
  <si>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</si>
  <si>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</si>
  <si>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</si>
  <si>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</si>
  <si>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</si>
  <si>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</si>
  <si>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</si>
  <si>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</si>
  <si>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</si>
  <si>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</si>
  <si>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</si>
  <si>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</si>
  <si>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</si>
  <si>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</si>
  <si>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</si>
  <si>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</si>
  <si>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</si>
  <si>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</si>
  <si>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</si>
  <si>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</si>
  <si>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</si>
  <si>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</si>
  <si>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</si>
  <si>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</si>
  <si>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</si>
  <si>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</si>
  <si>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</si>
  <si>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</si>
  <si>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</si>
  <si>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</si>
  <si>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</si>
  <si>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</si>
  <si>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</si>
  <si>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</si>
  <si>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</si>
  <si>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</si>
  <si>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</si>
  <si>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</si>
  <si>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</si>
  <si>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</si>
  <si>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</si>
  <si>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</si>
  <si>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</si>
  <si>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</si>
  <si>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</si>
  <si>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</si>
  <si>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</si>
  <si>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</si>
  <si>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</si>
  <si>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</si>
  <si>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</si>
  <si>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</si>
  <si>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</si>
  <si>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</si>
  <si>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</si>
  <si>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</si>
  <si>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</si>
  <si>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</si>
  <si>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</si>
  <si>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</si>
  <si>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</si>
  <si>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</si>
  <si>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</si>
  <si>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</si>
  <si>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</si>
  <si>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</si>
  <si>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</si>
  <si>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</si>
  <si>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</si>
  <si>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</si>
  <si>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</si>
  <si>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</si>
  <si>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</si>
  <si>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</si>
  <si>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</si>
  <si>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</si>
  <si>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</si>
  <si>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</si>
  <si>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</si>
  <si>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</si>
  <si>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</si>
  <si>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</si>
  <si>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</si>
  <si>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</si>
  <si>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</si>
  <si>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</si>
  <si>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</si>
  <si>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</si>
  <si>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</si>
  <si>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</si>
  <si>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</si>
  <si>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</si>
  <si>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</si>
  <si>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</si>
  <si>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</si>
  <si>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</si>
  <si>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</si>
  <si>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</si>
  <si>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</si>
  <si>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</si>
  <si>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</si>
  <si>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</si>
  <si>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</si>
  <si>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</si>
  <si>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</si>
  <si>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</si>
  <si>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</si>
  <si>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</si>
  <si>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</si>
  <si>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</si>
  <si>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</si>
  <si>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</si>
  <si>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</si>
  <si>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</si>
  <si>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</si>
  <si>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</si>
  <si>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</si>
  <si>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</si>
  <si>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</si>
  <si>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</si>
  <si>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</si>
  <si>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</si>
  <si>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</si>
  <si>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</si>
  <si>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</si>
  <si>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</si>
  <si>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</si>
  <si>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</si>
  <si>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</si>
  <si>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</si>
  <si>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</si>
  <si>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</si>
  <si>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</si>
  <si>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</si>
  <si>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</si>
  <si>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</si>
  <si>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</si>
  <si>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</si>
  <si>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</si>
  <si>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</si>
  <si>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</si>
  <si>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</si>
  <si>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</si>
  <si>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</si>
  <si>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</si>
  <si>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</si>
  <si>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</si>
  <si>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</si>
  <si>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</si>
  <si>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</si>
  <si>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</si>
  <si>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</si>
  <si>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</si>
  <si>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</si>
  <si>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</si>
  <si>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</si>
  <si>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</si>
  <si>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</si>
  <si>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</si>
  <si>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</si>
  <si>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</si>
  <si>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</si>
  <si>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</si>
  <si>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</si>
  <si>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</si>
  <si>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</si>
  <si>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</si>
  <si>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</si>
  <si>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</si>
  <si>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</si>
  <si>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</si>
  <si>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</si>
  <si>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</si>
  <si>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</si>
  <si>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</si>
  <si>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</si>
  <si>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</si>
  <si>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</si>
  <si>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</si>
  <si>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</si>
  <si>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</si>
  <si>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</si>
  <si>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</si>
  <si>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</si>
  <si>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</si>
  <si>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</si>
  <si>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</si>
  <si>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</si>
  <si>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</si>
  <si>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</si>
  <si>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</si>
  <si>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</si>
  <si>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</si>
  <si>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</si>
  <si>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</si>
  <si>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</si>
  <si>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</si>
  <si>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</si>
  <si>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</si>
  <si>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</si>
  <si>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</si>
  <si>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</si>
  <si>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</si>
  <si>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</si>
  <si>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</si>
  <si>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</si>
  <si>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</si>
  <si>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</si>
  <si>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</si>
  <si>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</si>
  <si>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</si>
  <si>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</si>
  <si>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</si>
  <si>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</si>
  <si>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</si>
  <si>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</si>
  <si>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</si>
  <si>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</si>
  <si>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</si>
  <si>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</si>
  <si>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</si>
  <si>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</si>
  <si>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</si>
  <si>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</si>
  <si>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</si>
  <si>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</si>
  <si>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</si>
  <si>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</si>
  <si>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</si>
  <si>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</si>
  <si>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</si>
  <si>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</si>
  <si>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</si>
  <si>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</si>
  <si>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</si>
  <si>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</si>
  <si>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</si>
  <si>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</si>
  <si>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</si>
  <si>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</si>
  <si>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</si>
  <si>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</si>
  <si>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</si>
  <si>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</si>
  <si>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</si>
  <si>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</si>
  <si>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</si>
  <si>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</si>
  <si>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</si>
  <si>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</si>
  <si>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</si>
  <si>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</si>
  <si>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</si>
  <si>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</si>
  <si>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</si>
  <si>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</si>
  <si>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</si>
  <si>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</si>
  <si>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</si>
  <si>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</si>
  <si>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</si>
  <si>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</si>
  <si>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</si>
  <si>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</si>
  <si>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</si>
  <si>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</si>
  <si>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</si>
  <si>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</si>
  <si>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</si>
  <si>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</si>
  <si>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</si>
  <si>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</si>
  <si>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</si>
  <si>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</si>
  <si>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</si>
  <si>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</si>
  <si>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</si>
  <si>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</si>
  <si>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</si>
  <si>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</si>
  <si>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</si>
  <si>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</si>
  <si>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</si>
  <si>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</si>
  <si>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</si>
  <si>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</si>
  <si>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</si>
  <si>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</si>
  <si>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</si>
  <si>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</si>
  <si>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</si>
  <si>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</si>
  <si>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</si>
  <si>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</si>
  <si>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</si>
  <si>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</si>
  <si>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</si>
  <si>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</si>
  <si>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</si>
  <si>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</si>
  <si>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</si>
  <si>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</si>
  <si>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</si>
  <si>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</si>
  <si>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</si>
  <si>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</si>
  <si>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</si>
  <si>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</si>
  <si>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</si>
  <si>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</si>
  <si>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</si>
  <si>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</si>
  <si>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</si>
  <si>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</si>
  <si>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</si>
  <si>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</si>
  <si>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</si>
  <si>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</si>
  <si>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</si>
  <si>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</si>
  <si>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</si>
  <si>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</si>
  <si>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</si>
  <si>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</si>
  <si>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</si>
  <si>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</si>
  <si>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</si>
  <si>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</si>
  <si>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</si>
  <si>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</si>
  <si>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</si>
  <si>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</si>
  <si>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</si>
  <si>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</si>
  <si>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</si>
  <si>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</si>
  <si>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</si>
  <si>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</si>
  <si>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</si>
  <si>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</si>
  <si>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</si>
  <si>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</si>
  <si>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</si>
  <si>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</si>
  <si>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</si>
  <si>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</si>
  <si>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</si>
  <si>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</si>
  <si>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</si>
  <si>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</si>
  <si>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</si>
  <si>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</si>
  <si>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</si>
  <si>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</si>
  <si>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</si>
  <si>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</si>
  <si>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</si>
  <si>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</si>
  <si>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</si>
  <si>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</si>
  <si>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</si>
  <si>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</si>
  <si>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</si>
  <si>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</si>
  <si>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</si>
  <si>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</si>
  <si>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</si>
  <si>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</si>
  <si>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</si>
  <si>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</si>
  <si>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</si>
  <si>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</si>
  <si>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</si>
  <si>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</si>
  <si>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</si>
  <si>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</si>
  <si>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</si>
  <si>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</si>
  <si>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</si>
  <si>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</si>
  <si>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</si>
  <si>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</si>
  <si>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</si>
  <si>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</si>
  <si>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</si>
  <si>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</si>
  <si>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</si>
  <si>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</si>
  <si>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</si>
  <si>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</si>
  <si>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</si>
  <si>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</si>
  <si>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</si>
  <si>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</si>
  <si>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</si>
  <si>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</si>
  <si>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</si>
  <si>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</si>
  <si>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</si>
  <si>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</si>
  <si>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</si>
  <si>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</si>
  <si>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</si>
  <si>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</si>
  <si>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</si>
  <si>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</si>
  <si>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</si>
  <si>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</si>
  <si>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</si>
  <si>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</si>
  <si>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</si>
  <si>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</si>
  <si>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</si>
  <si>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</si>
  <si>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</si>
  <si>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</si>
  <si>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</si>
  <si>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</si>
  <si>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</si>
  <si>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</si>
  <si>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</si>
  <si>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</si>
  <si>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</si>
  <si>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</si>
  <si>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</si>
  <si>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</si>
  <si>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</si>
  <si>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</si>
  <si>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</si>
  <si>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</si>
  <si>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</si>
  <si>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</si>
  <si>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</si>
  <si>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</si>
  <si>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</si>
  <si>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</si>
  <si>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</si>
  <si>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</si>
  <si>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</si>
  <si>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</si>
  <si>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</si>
  <si>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</si>
  <si>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</si>
  <si>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</si>
  <si>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</si>
  <si>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</si>
  <si>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</si>
  <si>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</si>
  <si>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</si>
  <si>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</si>
  <si>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</si>
  <si>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</si>
  <si>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</si>
  <si>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</si>
  <si>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</si>
  <si>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</si>
  <si>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</si>
  <si>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</si>
  <si>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</si>
  <si>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</si>
  <si>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</si>
  <si>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</si>
  <si>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</si>
  <si>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</si>
  <si>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</si>
  <si>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</si>
  <si>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</si>
  <si>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</si>
  <si>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</si>
  <si>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</si>
  <si>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</si>
  <si>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</si>
  <si>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</si>
  <si>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</si>
  <si>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</si>
  <si>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</si>
  <si>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</si>
  <si>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</si>
  <si>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</si>
  <si>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</si>
  <si>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</si>
  <si>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</si>
  <si>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</si>
  <si>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</si>
  <si>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</si>
  <si>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</si>
  <si>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</si>
  <si>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</si>
  <si>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</si>
  <si>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</si>
  <si>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</si>
  <si>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</si>
  <si>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</si>
  <si>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</si>
  <si>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</si>
  <si>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</si>
  <si>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</si>
  <si>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</si>
  <si>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</si>
  <si>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</si>
  <si>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</si>
  <si>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</si>
  <si>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</si>
  <si>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</si>
  <si>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</si>
  <si>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</si>
  <si>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</si>
  <si>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</si>
  <si>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</si>
  <si>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</si>
  <si>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</si>
  <si>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</si>
  <si>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</si>
  <si>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</si>
  <si>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</si>
  <si>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</si>
  <si>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</si>
  <si>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</si>
  <si>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</si>
  <si>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</si>
  <si>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</si>
  <si>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</si>
  <si>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</si>
  <si>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</si>
  <si>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</si>
  <si>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</si>
  <si>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</si>
  <si>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</si>
  <si>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</si>
  <si>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</si>
  <si>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</si>
  <si>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</si>
  <si>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</si>
  <si>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</si>
  <si>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</si>
  <si>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</si>
  <si>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</si>
  <si>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</si>
  <si>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</si>
  <si>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</si>
  <si>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</si>
  <si>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</si>
  <si>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</si>
  <si>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</si>
  <si>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</si>
  <si>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</si>
  <si>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</si>
  <si>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</si>
  <si>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</si>
  <si>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</si>
  <si>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</si>
  <si>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</si>
  <si>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</si>
  <si>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</si>
  <si>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</si>
  <si>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</si>
  <si>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</si>
  <si>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</si>
  <si>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</si>
  <si>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</si>
  <si>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</si>
  <si>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</si>
  <si>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</si>
  <si>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</si>
  <si>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</si>
  <si>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</si>
  <si>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</si>
  <si>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</si>
  <si>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</si>
  <si>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</si>
  <si>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</si>
  <si>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</si>
  <si>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</si>
  <si>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</si>
  <si>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</si>
  <si>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</si>
  <si>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</si>
  <si>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</si>
  <si>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</si>
  <si>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</si>
  <si>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</si>
  <si>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</si>
  <si>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</si>
  <si>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</si>
  <si>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</si>
  <si>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</si>
  <si>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</si>
  <si>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</si>
  <si>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</si>
  <si>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</si>
  <si>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</si>
  <si>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</si>
  <si>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</si>
  <si>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</si>
  <si>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</si>
  <si>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</si>
  <si>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</si>
  <si>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</si>
  <si>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</si>
  <si>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</si>
  <si>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</si>
  <si>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</si>
  <si>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</si>
  <si>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</si>
  <si>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</si>
  <si>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</si>
  <si>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</si>
  <si>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</si>
  <si>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</si>
  <si>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</si>
  <si>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</si>
  <si>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</si>
  <si>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</si>
  <si>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</si>
  <si>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</si>
  <si>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</si>
  <si>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</si>
  <si>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</si>
  <si>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</si>
  <si>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</si>
  <si>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</si>
  <si>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</si>
  <si>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</si>
  <si>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</si>
  <si>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</si>
  <si>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</si>
  <si>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</si>
  <si>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</si>
  <si>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</si>
  <si>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</si>
  <si>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</si>
  <si>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</si>
  <si>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</si>
  <si>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</si>
  <si>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</si>
  <si>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</si>
  <si>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</si>
  <si>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</si>
  <si>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</si>
  <si>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</si>
  <si>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</si>
  <si>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</si>
  <si>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</si>
  <si>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</si>
  <si>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</si>
  <si>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</si>
  <si>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</si>
  <si>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</si>
  <si>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</si>
  <si>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</si>
  <si>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</si>
  <si>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</si>
  <si>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</si>
  <si>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</si>
  <si>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</si>
  <si>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</si>
  <si>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</si>
  <si>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</si>
  <si>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</si>
  <si>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</si>
  <si>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</si>
  <si>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</si>
  <si>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</si>
  <si>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</si>
  <si>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</si>
  <si>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</si>
  <si>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</si>
  <si>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</si>
  <si>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</si>
  <si>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</si>
  <si>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</si>
  <si>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</si>
  <si>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</si>
  <si>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</si>
  <si>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</si>
  <si>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</si>
  <si>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</si>
  <si>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</si>
  <si>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</si>
  <si>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</si>
  <si>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</si>
  <si>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</si>
  <si>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</si>
  <si>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</si>
  <si>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</si>
  <si>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</si>
  <si>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</si>
  <si>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</si>
  <si>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</si>
  <si>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</si>
  <si>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</si>
  <si>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</si>
  <si>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</si>
  <si>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</si>
  <si>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</si>
  <si>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</si>
  <si>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</si>
  <si>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</si>
  <si>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</si>
  <si>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</si>
  <si>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</si>
  <si>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</si>
  <si>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</si>
  <si>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</si>
  <si>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</si>
  <si>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</si>
  <si>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</si>
  <si>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</si>
  <si>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</si>
  <si>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</si>
  <si>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</si>
  <si>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</si>
  <si>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</si>
  <si>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</si>
  <si>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</si>
  <si>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</si>
  <si>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</si>
  <si>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</si>
  <si>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</si>
  <si>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</si>
  <si>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</si>
  <si>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</si>
  <si>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</si>
  <si>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</si>
  <si>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</si>
  <si>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</si>
  <si>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</si>
  <si>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</si>
  <si>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</si>
  <si>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</si>
  <si>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</si>
  <si>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</si>
  <si>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</si>
  <si>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</si>
  <si>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</si>
  <si>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</si>
  <si>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</si>
  <si>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</si>
  <si>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</si>
  <si>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</si>
  <si>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</si>
  <si>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</si>
  <si>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</si>
  <si>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</si>
  <si>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</si>
  <si>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</si>
  <si>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</si>
  <si>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</si>
  <si>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</si>
  <si>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</si>
  <si>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</si>
  <si>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</si>
  <si>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</si>
  <si>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</si>
  <si>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</si>
  <si>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</si>
  <si>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</si>
  <si>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</si>
  <si>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</si>
  <si>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</si>
  <si>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</si>
  <si>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</si>
  <si>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</si>
  <si>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</si>
  <si>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</si>
  <si>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</si>
  <si>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</si>
  <si>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</si>
  <si>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</si>
  <si>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</si>
  <si>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</si>
  <si>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</si>
  <si>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</si>
  <si>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</si>
  <si>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</si>
  <si>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</si>
  <si>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</si>
  <si>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</si>
  <si>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</si>
  <si>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</si>
  <si>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</si>
  <si>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</si>
  <si>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</si>
  <si>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</si>
  <si>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</si>
  <si>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</si>
  <si>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</si>
  <si>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</si>
  <si>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</si>
  <si>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</si>
  <si>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</si>
  <si>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</si>
  <si>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</si>
  <si>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</si>
  <si>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</si>
  <si>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</si>
  <si>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</si>
  <si>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</si>
  <si>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</si>
  <si>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</si>
  <si>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</si>
  <si>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</si>
  <si>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</si>
  <si>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</si>
  <si>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</si>
  <si>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</si>
  <si>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</si>
  <si>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</si>
  <si>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</si>
  <si>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</si>
  <si>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</si>
  <si>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</si>
  <si>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</si>
  <si>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</si>
  <si>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</si>
  <si>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</si>
  <si>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</si>
  <si>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</si>
  <si>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</si>
  <si>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</si>
  <si>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</si>
  <si>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</si>
  <si>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</si>
  <si>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</si>
  <si>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</si>
  <si>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</si>
  <si>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</si>
  <si>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</si>
  <si>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</si>
  <si>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</si>
  <si>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</si>
  <si>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</si>
  <si>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</si>
  <si>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</si>
  <si>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</si>
  <si>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</si>
  <si>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</si>
  <si>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</si>
  <si>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</si>
  <si>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</si>
  <si>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</si>
  <si>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</si>
  <si>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</si>
  <si>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</si>
  <si>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</si>
  <si>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</si>
  <si>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</si>
  <si>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</si>
  <si>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</si>
  <si>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</si>
  <si>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</si>
  <si>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</si>
  <si>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</si>
  <si>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</si>
  <si>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</si>
  <si>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</si>
  <si>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</si>
  <si>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</si>
  <si>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</si>
  <si>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</si>
  <si>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</si>
  <si>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</si>
  <si>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</si>
  <si>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</si>
  <si>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</si>
  <si>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</si>
  <si>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</si>
  <si>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</si>
  <si>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</si>
  <si>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</si>
  <si>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</si>
  <si>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</si>
  <si>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</si>
  <si>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</si>
  <si>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</si>
  <si>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</si>
  <si>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</si>
  <si>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</si>
  <si>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</si>
  <si>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</si>
  <si>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</si>
  <si>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</si>
  <si>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</si>
  <si>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</si>
  <si>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</si>
  <si>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</si>
  <si>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</si>
  <si>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</si>
  <si>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</si>
  <si>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</si>
  <si>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</si>
  <si>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</si>
  <si>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</si>
  <si>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</si>
  <si>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</si>
  <si>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</si>
  <si>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</si>
  <si>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</si>
  <si>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</si>
  <si>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</si>
  <si>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</si>
  <si>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</si>
  <si>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</si>
  <si>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</si>
  <si>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</si>
  <si>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</si>
  <si>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</si>
  <si>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</si>
  <si>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</si>
  <si>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</si>
  <si>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</si>
  <si>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</si>
  <si>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</si>
  <si>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</si>
  <si>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</si>
  <si>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</si>
  <si>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</si>
  <si>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</si>
  <si>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</si>
  <si>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</si>
  <si>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</si>
  <si>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</si>
  <si>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</si>
  <si>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</si>
  <si>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</si>
  <si>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</si>
  <si>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</si>
  <si>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</si>
  <si>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</si>
  <si>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</si>
  <si>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</si>
  <si>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</si>
  <si>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</si>
  <si>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</si>
  <si>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</si>
  <si>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</si>
  <si>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</si>
  <si>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</si>
  <si>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</si>
  <si>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</si>
  <si>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</si>
  <si>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</si>
  <si>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</si>
  <si>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</si>
  <si>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</si>
  <si>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</si>
  <si>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</si>
  <si>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</si>
  <si>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</si>
  <si>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</si>
  <si>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</si>
  <si>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</si>
  <si>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</si>
  <si>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</si>
  <si>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</si>
  <si>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</si>
  <si>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</si>
  <si>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</si>
  <si>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</si>
  <si>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</si>
  <si>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</si>
  <si>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</si>
  <si>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</si>
  <si>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</si>
  <si>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</si>
  <si>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</si>
  <si>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</si>
  <si>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</si>
  <si>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</si>
  <si>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</si>
  <si>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</si>
  <si>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</si>
  <si>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</si>
  <si>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</si>
  <si>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</si>
  <si>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</si>
  <si>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</si>
  <si>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</si>
  <si>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</si>
  <si>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</si>
  <si>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</si>
  <si>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</si>
  <si>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</si>
  <si>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</si>
  <si>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</si>
  <si>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</si>
  <si>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</si>
  <si>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</si>
  <si>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</si>
  <si>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</si>
  <si>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</si>
  <si>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</si>
  <si>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</si>
  <si>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</si>
  <si>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</si>
  <si>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</si>
  <si>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</si>
  <si>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</si>
  <si>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</si>
  <si>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</si>
  <si>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</si>
  <si>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</si>
  <si>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</si>
  <si>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</si>
  <si>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</si>
  <si>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</si>
  <si>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</si>
  <si>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</si>
  <si>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</si>
  <si>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</si>
  <si>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</si>
  <si>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</si>
  <si>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</si>
  <si>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</si>
  <si>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</si>
  <si>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</si>
  <si>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</si>
  <si>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</si>
  <si>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</si>
  <si>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</si>
  <si>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</si>
  <si>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</si>
  <si>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</si>
  <si>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</si>
  <si>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</si>
  <si>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</si>
  <si>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</si>
  <si>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</si>
  <si>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</si>
  <si>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</si>
  <si>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</si>
  <si>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</si>
  <si>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</si>
  <si>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</si>
  <si>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</si>
  <si>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</si>
  <si>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</si>
  <si>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</si>
  <si>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</si>
  <si>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</si>
  <si>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</si>
  <si>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</si>
  <si>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</si>
  <si>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</si>
  <si>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</si>
  <si>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</si>
  <si>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</si>
  <si>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</si>
  <si>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</si>
  <si>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</si>
  <si>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</si>
  <si>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</si>
  <si>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</si>
  <si>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</si>
  <si>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</si>
  <si>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</si>
  <si>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</si>
  <si>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</si>
  <si>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</si>
  <si>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</si>
  <si>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</si>
  <si>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</si>
  <si>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</si>
  <si>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</si>
  <si>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</si>
  <si>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</si>
  <si>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</si>
  <si>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</si>
  <si>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</si>
  <si>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</si>
  <si>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</si>
  <si>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</si>
  <si>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</si>
  <si>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</si>
  <si>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</si>
  <si>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</si>
  <si>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</si>
  <si>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</si>
  <si>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</si>
  <si>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</si>
  <si>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</si>
  <si>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</si>
  <si>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</si>
  <si>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</si>
  <si>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</si>
  <si>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</si>
  <si>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</si>
  <si>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</si>
  <si>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</si>
  <si>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</si>
  <si>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</si>
  <si>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</si>
  <si>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</si>
  <si>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</si>
  <si>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</si>
  <si>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</si>
  <si>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</si>
  <si>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</si>
  <si>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</si>
  <si>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</si>
  <si>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</si>
  <si>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</si>
  <si>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</si>
  <si>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</si>
  <si>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</si>
  <si>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</si>
  <si>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</si>
  <si>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</si>
  <si>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</si>
  <si>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</si>
  <si>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</si>
  <si>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</si>
  <si>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</si>
  <si>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</si>
  <si>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</si>
  <si>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</si>
  <si>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</si>
  <si>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</si>
  <si>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</si>
  <si>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</si>
  <si>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</si>
  <si>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</si>
  <si>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</si>
  <si>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</si>
  <si>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</si>
  <si>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</si>
  <si>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</si>
  <si>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</si>
  <si>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</si>
  <si>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</si>
  <si>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</si>
  <si>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</si>
  <si>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</si>
  <si>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</si>
  <si>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</si>
  <si>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</si>
  <si>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</si>
  <si>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</si>
  <si>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</si>
  <si>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</si>
  <si>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</si>
  <si>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</si>
  <si>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</si>
  <si>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</si>
  <si>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</si>
  <si>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</si>
  <si>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</si>
  <si>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</si>
  <si>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</si>
  <si>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</si>
  <si>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</si>
  <si>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</si>
  <si>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</si>
  <si>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</si>
  <si>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</si>
  <si>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</si>
  <si>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</si>
  <si>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</si>
  <si>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</si>
  <si>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</si>
  <si>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</si>
  <si>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</si>
  <si>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</si>
  <si>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</si>
  <si>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</si>
  <si>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</si>
  <si>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</si>
  <si>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</si>
  <si>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</si>
  <si>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</si>
  <si>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</si>
  <si>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</si>
  <si>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</si>
  <si>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</si>
  <si>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</si>
  <si>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</si>
  <si>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</si>
  <si>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</si>
  <si>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</si>
  <si>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</si>
  <si>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</si>
  <si>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</si>
  <si>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</si>
  <si>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</si>
  <si>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</si>
  <si>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</si>
  <si>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</si>
  <si>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</si>
  <si>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</si>
  <si>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</si>
  <si>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</si>
  <si>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</si>
  <si>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</si>
  <si>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</si>
  <si>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</si>
  <si>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</si>
  <si>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</si>
  <si>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</si>
  <si>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</si>
  <si>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</si>
  <si>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</si>
  <si>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</si>
  <si>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</si>
  <si>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</si>
  <si>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</si>
  <si>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</si>
  <si>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</si>
  <si>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</si>
  <si>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</si>
  <si>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</si>
  <si>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</si>
  <si>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</si>
  <si>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</si>
  <si>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</si>
  <si>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</si>
  <si>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</si>
  <si>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</si>
  <si>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</si>
  <si>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</si>
  <si>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</si>
  <si>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</si>
  <si>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</si>
  <si>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</si>
  <si>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</si>
  <si>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</si>
  <si>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</si>
  <si>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</si>
  <si>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</si>
  <si>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</si>
  <si>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</si>
  <si>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</si>
  <si>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</si>
  <si>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</si>
  <si>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</si>
  <si>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</si>
  <si>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</si>
  <si>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</si>
  <si>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</si>
  <si>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</si>
  <si>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</si>
  <si>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</si>
  <si>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</si>
  <si>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</si>
  <si>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</si>
  <si>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</si>
  <si>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</si>
  <si>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</si>
  <si>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</si>
  <si>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</si>
  <si>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</si>
  <si>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</si>
  <si>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</si>
  <si>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</si>
  <si>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</si>
  <si>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</si>
  <si>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</si>
  <si>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</si>
  <si>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</si>
  <si>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</si>
  <si>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</si>
  <si>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</si>
  <si>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</si>
  <si>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</si>
  <si>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</si>
  <si>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</si>
  <si>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</si>
  <si>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</si>
  <si>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</si>
  <si>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</si>
  <si>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</si>
  <si>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</si>
  <si>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</si>
  <si>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</si>
  <si>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</si>
  <si>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</si>
  <si>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</si>
  <si>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</si>
  <si>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</si>
  <si>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</si>
  <si>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</si>
  <si>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</si>
  <si>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</si>
  <si>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</si>
  <si>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</si>
  <si>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</si>
  <si>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</si>
  <si>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</si>
  <si>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</si>
  <si>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</si>
  <si>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</si>
  <si>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</si>
  <si>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</si>
  <si>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</si>
  <si>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</si>
  <si>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</si>
  <si>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</si>
  <si>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</si>
  <si>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</si>
  <si>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</si>
  <si>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</si>
  <si>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</si>
  <si>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</si>
  <si>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</si>
  <si>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</si>
  <si>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</si>
  <si>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</si>
  <si>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</si>
  <si>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</si>
  <si>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</si>
  <si>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</si>
  <si>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</si>
  <si>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</si>
  <si>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</si>
  <si>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</si>
  <si>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</si>
  <si>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</si>
  <si>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</si>
  <si>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</si>
  <si>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</si>
  <si>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</si>
  <si>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</si>
  <si>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</si>
  <si>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</si>
  <si>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</si>
  <si>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</si>
  <si>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</si>
  <si>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</si>
  <si>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</si>
  <si>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</si>
  <si>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</si>
  <si>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</si>
  <si>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</si>
  <si>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</si>
  <si>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</si>
  <si>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</si>
  <si>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</si>
  <si>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</si>
  <si>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</si>
  <si>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</si>
  <si>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</si>
  <si>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</si>
  <si>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</si>
  <si>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</si>
  <si>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</si>
  <si>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</si>
  <si>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</si>
  <si>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</si>
  <si>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</si>
  <si>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</si>
  <si>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</si>
  <si>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</si>
  <si>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</si>
  <si>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</si>
  <si>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</si>
  <si>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</si>
  <si>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</si>
  <si>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</si>
  <si>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</si>
  <si>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</si>
  <si>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</si>
  <si>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</si>
  <si>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</si>
  <si>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</si>
  <si>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</si>
  <si>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</si>
  <si>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</si>
  <si>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</si>
  <si>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</si>
  <si>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</si>
  <si>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</si>
  <si>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</si>
  <si>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</si>
  <si>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</si>
  <si>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</si>
  <si>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</si>
  <si>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</si>
  <si>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</si>
  <si>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</si>
  <si>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</si>
  <si>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</si>
  <si>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</si>
  <si>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</si>
  <si>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</si>
  <si>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</si>
  <si>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</si>
  <si>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</si>
  <si>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</si>
  <si>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</si>
  <si>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</si>
  <si>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</si>
  <si>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</si>
  <si>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</si>
  <si>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</si>
  <si>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</si>
  <si>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</si>
  <si>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</si>
  <si>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</si>
  <si>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</si>
  <si>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</si>
  <si>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</si>
  <si>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</si>
  <si>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</si>
  <si>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</si>
  <si>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</si>
  <si>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</si>
  <si>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</si>
  <si>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</si>
  <si>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</si>
  <si>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</si>
  <si>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</si>
  <si>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</si>
  <si>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</si>
  <si>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</si>
  <si>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</si>
  <si>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</si>
  <si>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</si>
  <si>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</si>
  <si>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</si>
  <si>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</si>
  <si>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</si>
  <si>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</si>
  <si>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</si>
  <si>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</si>
  <si>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</si>
  <si>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</si>
  <si>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</si>
  <si>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</si>
  <si>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</si>
  <si>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</si>
  <si>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</si>
  <si>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</si>
  <si>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</si>
  <si>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</si>
  <si>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</si>
  <si>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</si>
  <si>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</si>
  <si>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</si>
  <si>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</si>
  <si>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</si>
  <si>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</si>
  <si>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</si>
  <si>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</si>
  <si>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</si>
  <si>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</si>
  <si>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</si>
  <si>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</si>
  <si>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</si>
  <si>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</si>
  <si>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</si>
  <si>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</si>
  <si>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</si>
  <si>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</si>
  <si>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</si>
  <si>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</si>
  <si>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</si>
  <si>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</si>
  <si>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</si>
  <si>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</si>
  <si>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</si>
  <si>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</si>
  <si>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</si>
  <si>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</si>
  <si>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</si>
  <si>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</si>
  <si>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</si>
  <si>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</si>
  <si>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</si>
  <si>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</si>
  <si>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</si>
  <si>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</si>
  <si>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</si>
  <si>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</si>
  <si>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</si>
  <si>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</si>
  <si>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</si>
  <si>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</si>
  <si>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</si>
  <si>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</si>
  <si>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</si>
  <si>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</si>
  <si>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</si>
  <si>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</si>
  <si>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</si>
  <si>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</si>
  <si>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</si>
  <si>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</si>
  <si>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</si>
  <si>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</si>
  <si>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</si>
  <si>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</si>
  <si>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</si>
  <si>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</si>
  <si>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</si>
  <si>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</si>
  <si>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</si>
  <si>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</si>
  <si>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</si>
  <si>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</si>
  <si>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</si>
  <si>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</si>
  <si>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</si>
  <si>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</si>
  <si>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</si>
  <si>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</si>
  <si>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</si>
  <si>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</si>
  <si>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</si>
  <si>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</si>
  <si>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</si>
  <si>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</si>
  <si>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</si>
  <si>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</si>
  <si>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</si>
  <si>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</si>
  <si>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</si>
  <si>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</si>
  <si>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</si>
  <si>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</si>
  <si>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</si>
  <si>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</si>
  <si>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</si>
  <si>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</si>
  <si>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</si>
  <si>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</si>
  <si>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</si>
  <si>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</si>
  <si>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</si>
  <si>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</si>
  <si>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</si>
  <si>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</si>
  <si>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</si>
  <si>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</si>
  <si>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</si>
  <si>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</si>
  <si>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</si>
  <si>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</si>
  <si>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</si>
  <si>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</si>
  <si>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</si>
  <si>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</si>
  <si>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</si>
  <si>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</si>
  <si>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</si>
  <si>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</si>
  <si>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</si>
  <si>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</si>
  <si>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</si>
  <si>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</si>
  <si>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</si>
  <si>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</si>
  <si>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</si>
  <si>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</si>
  <si>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</si>
  <si>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</si>
  <si>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</si>
  <si>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</si>
  <si>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</si>
  <si>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</si>
  <si>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</si>
  <si>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</si>
  <si>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</si>
  <si>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</si>
  <si>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</si>
  <si>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</si>
  <si>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</si>
  <si>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</si>
  <si>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</si>
  <si>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</si>
  <si>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</si>
  <si>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</si>
  <si>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</si>
  <si>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</si>
  <si>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</si>
  <si>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</si>
  <si>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</si>
  <si>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</si>
  <si>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</si>
  <si>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</si>
  <si>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</si>
  <si>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</si>
  <si>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</si>
  <si>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</si>
  <si>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</si>
  <si>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</si>
  <si>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</si>
  <si>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</si>
  <si>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</si>
  <si>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</si>
  <si>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</si>
  <si>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</si>
  <si>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</si>
  <si>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</si>
  <si>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</si>
  <si>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</si>
  <si>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</si>
  <si>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</si>
  <si>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</si>
  <si>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</si>
  <si>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</si>
  <si>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</si>
  <si>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</si>
  <si>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</si>
  <si>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</si>
  <si>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</si>
  <si>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</si>
  <si>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</si>
  <si>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</si>
  <si>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</si>
  <si>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</si>
  <si>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</si>
  <si>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</si>
  <si>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</si>
  <si>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</si>
  <si>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</si>
  <si>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</si>
  <si>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</si>
  <si>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</si>
  <si>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</si>
  <si>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</si>
  <si>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</si>
  <si>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</si>
  <si>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</si>
  <si>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</si>
  <si>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</si>
  <si>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</si>
  <si>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</si>
  <si>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</si>
  <si>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</si>
  <si>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</si>
  <si>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</si>
  <si>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</si>
  <si>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</si>
  <si>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</si>
  <si>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</si>
  <si>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</si>
  <si>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</si>
  <si>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</si>
  <si>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</si>
  <si>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</si>
  <si>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</si>
  <si>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</si>
  <si>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</si>
  <si>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</si>
  <si>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</si>
  <si>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</si>
  <si>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</si>
  <si>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</si>
  <si>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</si>
  <si>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</si>
  <si>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</si>
  <si>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</si>
  <si>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</si>
  <si>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</si>
  <si>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</si>
  <si>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</si>
  <si>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</si>
  <si>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</si>
  <si>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</si>
  <si>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</si>
  <si>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</si>
  <si>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</si>
  <si>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</si>
  <si>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</si>
  <si>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</si>
  <si>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</si>
  <si>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</si>
  <si>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</si>
  <si>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</si>
  <si>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</si>
  <si>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</si>
  <si>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</si>
  <si>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</si>
  <si>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</si>
  <si>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</si>
  <si>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</si>
  <si>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</si>
  <si>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</si>
  <si>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</si>
  <si>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</si>
  <si>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</si>
  <si>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</si>
  <si>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</si>
  <si>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</si>
  <si>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</si>
  <si>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</si>
  <si>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</si>
  <si>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</si>
  <si>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</si>
  <si>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</si>
  <si>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</si>
  <si>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</si>
  <si>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</si>
  <si>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</si>
  <si>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</si>
  <si>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</si>
  <si>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</si>
  <si>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</si>
  <si>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</si>
  <si>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</si>
  <si>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</si>
  <si>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</si>
  <si>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</si>
  <si>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</si>
  <si>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</si>
  <si>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</si>
  <si>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</si>
  <si>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</si>
  <si>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</si>
  <si>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</si>
  <si>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</si>
  <si>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</si>
  <si>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</si>
  <si>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</si>
  <si>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</si>
  <si>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</si>
  <si>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</si>
  <si>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</si>
  <si>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</si>
  <si>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</si>
  <si>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</si>
  <si>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</si>
  <si>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</si>
  <si>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</si>
  <si>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</si>
  <si>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</si>
  <si>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</si>
  <si>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</si>
  <si>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</si>
  <si>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</si>
  <si>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</si>
  <si>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</si>
  <si>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</si>
  <si>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</si>
  <si>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</si>
  <si>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</si>
  <si>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</si>
  <si>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</si>
  <si>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</si>
  <si>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</si>
  <si>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</si>
  <si>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</si>
  <si>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</si>
  <si>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</si>
  <si>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</si>
  <si>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</si>
  <si>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</si>
  <si>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</si>
  <si>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</si>
  <si>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</si>
  <si>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</si>
  <si>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</si>
  <si>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</si>
  <si>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</si>
  <si>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</si>
  <si>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</si>
  <si>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</si>
  <si>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</si>
  <si>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</si>
  <si>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</si>
  <si>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</si>
  <si>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</si>
  <si>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</si>
  <si>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</si>
  <si>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</si>
  <si>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</si>
  <si>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</si>
  <si>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</si>
  <si>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</si>
  <si>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</si>
  <si>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</si>
  <si>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</si>
  <si>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</si>
  <si>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</si>
  <si>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</si>
  <si>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</si>
  <si>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</si>
  <si>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</si>
  <si>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</si>
  <si>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</si>
  <si>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</si>
  <si>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</si>
  <si>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</si>
  <si>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</si>
  <si>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</si>
  <si>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</si>
  <si>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</si>
  <si>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</si>
  <si>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</si>
  <si>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</si>
  <si>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</si>
  <si>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</si>
  <si>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</si>
  <si>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</si>
  <si>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</si>
  <si>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</si>
  <si>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</si>
  <si>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</si>
  <si>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</si>
  <si>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</si>
  <si>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</si>
  <si>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</si>
  <si>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</si>
  <si>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</si>
  <si>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</si>
  <si>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</si>
  <si>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</si>
  <si>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</si>
  <si>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</si>
  <si>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</si>
  <si>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</si>
  <si>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</si>
  <si>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</si>
  <si>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</si>
  <si>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</si>
  <si>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</si>
  <si>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</si>
  <si>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</si>
  <si>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</si>
  <si>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</si>
  <si>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</si>
  <si>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</si>
  <si>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</si>
  <si>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</si>
  <si>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</si>
  <si>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</si>
  <si>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</si>
  <si>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</si>
  <si>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</si>
  <si>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</si>
  <si>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</si>
  <si>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</si>
  <si>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</si>
  <si>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</si>
  <si>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</si>
  <si>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</si>
  <si>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</si>
  <si>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</si>
  <si>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</si>
  <si>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</si>
  <si>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</si>
  <si>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</si>
  <si>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</si>
  <si>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</si>
  <si>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</si>
  <si>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</si>
  <si>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</si>
  <si>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</si>
  <si>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</si>
  <si>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</si>
  <si>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</si>
  <si>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</si>
  <si>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</si>
  <si>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</si>
  <si>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</si>
  <si>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</si>
  <si>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</si>
  <si>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</si>
  <si>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</si>
  <si>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</si>
  <si>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</si>
  <si>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</si>
  <si>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</si>
  <si>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</si>
  <si>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</si>
  <si>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</si>
  <si>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</si>
  <si>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</si>
  <si>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</si>
  <si>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</si>
  <si>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</si>
  <si>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</si>
  <si>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</si>
  <si>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</si>
  <si>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</si>
  <si>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</si>
  <si>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</si>
  <si>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</si>
  <si>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</si>
  <si>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</si>
  <si>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</si>
  <si>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</si>
  <si>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</si>
  <si>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</si>
  <si>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</si>
  <si>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</si>
  <si>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</si>
  <si>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</si>
  <si>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</si>
  <si>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</si>
  <si>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</si>
  <si>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</si>
  <si>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</si>
  <si>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</si>
  <si>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</si>
  <si>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</si>
  <si>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</si>
  <si>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</si>
  <si>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</si>
  <si>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</si>
  <si>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</si>
  <si>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</si>
  <si>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</si>
  <si>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</si>
  <si>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</si>
  <si>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</si>
  <si>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</si>
  <si>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</si>
  <si>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</si>
  <si>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</si>
  <si>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</si>
  <si>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</si>
  <si>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</si>
  <si>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</si>
  <si>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</si>
  <si>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</si>
  <si>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</si>
  <si>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</si>
  <si>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</si>
  <si>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</si>
  <si>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</si>
  <si>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</si>
  <si>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</si>
  <si>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</si>
  <si>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</si>
  <si>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</si>
  <si>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</si>
  <si>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</si>
  <si>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</si>
  <si>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</si>
  <si>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</si>
  <si>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</si>
  <si>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</si>
  <si>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</si>
  <si>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</si>
  <si>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</si>
  <si>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</si>
  <si>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</si>
  <si>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</si>
  <si>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</si>
  <si>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</si>
  <si>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</si>
  <si>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</si>
  <si>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</si>
  <si>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</si>
  <si>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</si>
  <si>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</si>
  <si>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</si>
  <si>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</si>
  <si>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</si>
  <si>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</si>
  <si>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</si>
  <si>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</si>
  <si>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</si>
  <si>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</si>
  <si>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</si>
  <si>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</si>
  <si>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</si>
  <si>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</si>
  <si>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</si>
  <si>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</si>
  <si>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</si>
  <si>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</si>
  <si>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</si>
  <si>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</si>
  <si>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</si>
  <si>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</si>
  <si>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</si>
  <si>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</si>
  <si>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</si>
  <si>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</si>
  <si>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</si>
  <si>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</si>
  <si>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</si>
  <si>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</si>
  <si>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</si>
  <si>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</si>
  <si>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</si>
  <si>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</si>
  <si>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</si>
  <si>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</si>
  <si>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</si>
  <si>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</si>
  <si>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</si>
  <si>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</si>
  <si>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</si>
  <si>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</si>
  <si>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</si>
  <si>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</si>
  <si>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</si>
  <si>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</si>
  <si>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</si>
  <si>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</si>
  <si>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</si>
  <si>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</si>
  <si>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</si>
  <si>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</si>
  <si>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</si>
  <si>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</si>
  <si>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</si>
  <si>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</si>
  <si>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</si>
  <si>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</si>
  <si>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</si>
  <si>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</si>
  <si>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</si>
  <si>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</si>
  <si>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</si>
  <si>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</si>
  <si>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</si>
  <si>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</si>
  <si>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</si>
  <si>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</si>
  <si>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</si>
  <si>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</si>
  <si>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</si>
  <si>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</si>
  <si>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</si>
  <si>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</si>
  <si>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</si>
  <si>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</si>
  <si>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</si>
  <si>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</si>
  <si>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</si>
  <si>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</si>
  <si>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</si>
  <si>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</si>
  <si>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</si>
  <si>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</si>
  <si>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</si>
  <si>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</si>
  <si>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</si>
  <si>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</si>
  <si>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</si>
  <si>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</si>
  <si>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</si>
  <si>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</si>
  <si>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</si>
  <si>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</si>
  <si>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</si>
  <si>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</si>
  <si>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</si>
  <si>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</si>
  <si>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</si>
  <si>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</si>
  <si>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</si>
  <si>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</si>
  <si>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</si>
  <si>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</si>
  <si>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</si>
  <si>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</si>
  <si>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</si>
  <si>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</si>
  <si>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</si>
  <si>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</si>
  <si>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</si>
  <si>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</si>
  <si>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</si>
  <si>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</si>
  <si>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</si>
  <si>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</si>
  <si>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</si>
  <si>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</si>
  <si>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</si>
  <si>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</si>
  <si>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</si>
  <si>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</si>
  <si>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</si>
  <si>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</si>
  <si>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</si>
  <si>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</si>
  <si>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</si>
  <si>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</si>
  <si>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</si>
  <si>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</si>
  <si>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</si>
  <si>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</si>
  <si>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</si>
  <si>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</si>
  <si>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</si>
  <si>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</si>
  <si>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</si>
  <si>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</si>
  <si>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</si>
  <si>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</si>
  <si>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</si>
  <si>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</si>
  <si>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</si>
  <si>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</si>
  <si>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</si>
  <si>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</si>
  <si>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</si>
  <si>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</si>
  <si>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</si>
  <si>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</si>
  <si>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</si>
  <si>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</si>
  <si>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</si>
  <si>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</si>
  <si>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</si>
  <si>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</si>
  <si>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</si>
  <si>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</si>
  <si>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</si>
  <si>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</si>
  <si>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</si>
  <si>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</si>
  <si>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</si>
  <si>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</si>
  <si>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</si>
  <si>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</si>
  <si>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</si>
  <si>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</si>
  <si>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</si>
  <si>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</si>
  <si>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</si>
  <si>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</si>
  <si>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</si>
  <si>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</si>
  <si>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</si>
  <si>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</si>
  <si>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</si>
  <si>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</si>
  <si>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</si>
  <si>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</si>
  <si>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</si>
  <si>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</si>
  <si>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</si>
  <si>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</si>
  <si>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</si>
  <si>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</si>
  <si>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</si>
  <si>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</si>
  <si>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</si>
  <si>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</si>
  <si>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</si>
  <si>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</si>
  <si>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</si>
  <si>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</si>
  <si>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</si>
  <si>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</si>
  <si>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</si>
  <si>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</si>
  <si>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</si>
  <si>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</si>
  <si>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</si>
  <si>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</si>
  <si>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</si>
  <si>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</si>
  <si>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</si>
  <si>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</si>
  <si>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</si>
  <si>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</si>
  <si>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</si>
  <si>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</si>
  <si>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</si>
  <si>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</si>
  <si>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</si>
  <si>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</si>
  <si>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</si>
  <si>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</si>
  <si>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</si>
  <si>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</si>
  <si>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</si>
  <si>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</si>
  <si>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</si>
  <si>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</si>
  <si>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</si>
  <si>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</si>
  <si>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</si>
  <si>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</si>
  <si>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</si>
  <si>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</si>
  <si>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</si>
  <si>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</si>
  <si>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</si>
  <si>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</si>
  <si>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</si>
  <si>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</si>
  <si>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</si>
  <si>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</si>
  <si>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</si>
  <si>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</si>
  <si>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</si>
  <si>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</si>
  <si>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</si>
  <si>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</si>
  <si>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</si>
  <si>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</si>
  <si>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</si>
  <si>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</si>
  <si>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</si>
  <si>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</si>
  <si>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</si>
  <si>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</si>
  <si>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</si>
  <si>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</si>
  <si>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</si>
  <si>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</si>
  <si>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</si>
  <si>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</si>
  <si>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</si>
  <si>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</si>
  <si>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</si>
  <si>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</si>
  <si>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</si>
  <si>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</si>
  <si>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</si>
  <si>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</si>
  <si>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</si>
  <si>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</si>
  <si>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</si>
  <si>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</si>
  <si>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</si>
  <si>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</si>
  <si>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</si>
  <si>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</si>
  <si>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</si>
  <si>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</si>
  <si>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</si>
  <si>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</si>
  <si>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</si>
  <si>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</si>
  <si>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</si>
  <si>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</si>
  <si>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</si>
  <si>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</si>
  <si>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</si>
  <si>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</si>
  <si>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</si>
  <si>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</si>
  <si>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</si>
  <si>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</si>
  <si>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</si>
  <si>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</si>
  <si>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</si>
  <si>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</si>
  <si>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</si>
  <si>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</si>
  <si>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</si>
  <si>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</si>
  <si>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</si>
  <si>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</si>
  <si>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</si>
  <si>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</si>
  <si>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</si>
  <si>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</si>
  <si>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</si>
  <si>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</si>
  <si>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</si>
  <si>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</si>
  <si>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</si>
  <si>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</si>
  <si>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</si>
  <si>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</si>
  <si>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</si>
  <si>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</si>
  <si>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</si>
  <si>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</si>
  <si>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</si>
  <si>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</si>
  <si>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</si>
  <si>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</si>
  <si>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</si>
  <si>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</si>
  <si>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</si>
  <si>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</si>
  <si>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</si>
  <si>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</si>
  <si>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</si>
  <si>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</si>
  <si>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</si>
  <si>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</si>
  <si>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</si>
  <si>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</si>
  <si>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</si>
  <si>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</si>
  <si>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</si>
  <si>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</si>
  <si>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</si>
  <si>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</si>
  <si>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</si>
  <si>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</si>
  <si>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</si>
  <si>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</si>
  <si>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</si>
  <si>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</si>
  <si>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</si>
  <si>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</si>
  <si>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</si>
  <si>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</si>
  <si>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</si>
  <si>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</si>
  <si>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</si>
  <si>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</si>
  <si>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</si>
  <si>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</si>
  <si>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</si>
  <si>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</si>
  <si>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</si>
  <si>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</si>
  <si>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</si>
  <si>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</si>
  <si>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</si>
  <si>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</si>
  <si>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</si>
  <si>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</si>
  <si>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</si>
  <si>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</si>
  <si>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</si>
  <si>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</si>
  <si>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</si>
  <si>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</si>
  <si>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</si>
  <si>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</si>
  <si>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</si>
  <si>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</si>
  <si>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</si>
  <si>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</si>
  <si>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</si>
  <si>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</si>
  <si>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</si>
  <si>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</si>
  <si>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</si>
  <si>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</si>
  <si>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</si>
  <si>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</si>
  <si>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</si>
  <si>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</si>
  <si>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</si>
  <si>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</si>
  <si>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</si>
  <si>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</si>
  <si>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</si>
  <si>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</si>
  <si>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</si>
  <si>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</si>
  <si>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</si>
  <si>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</si>
  <si>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</si>
  <si>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</si>
  <si>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</si>
  <si>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</si>
  <si>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</si>
  <si>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</si>
  <si>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</si>
  <si>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</si>
  <si>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</si>
  <si>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</si>
  <si>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</si>
  <si>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</si>
  <si>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</si>
  <si>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</si>
  <si>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</si>
  <si>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</si>
  <si>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</si>
  <si>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</si>
  <si>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</si>
  <si>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</si>
  <si>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</si>
  <si>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</si>
  <si>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</si>
  <si>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</si>
  <si>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</si>
  <si>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</si>
  <si>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</si>
  <si>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</si>
  <si>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</si>
  <si>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</si>
  <si>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</si>
  <si>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</si>
  <si>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</si>
  <si>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</si>
  <si>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</si>
  <si>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</si>
  <si>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</si>
  <si>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</si>
  <si>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</si>
  <si>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</si>
  <si>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</si>
  <si>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</si>
  <si>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</si>
  <si>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</si>
  <si>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</si>
  <si>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</si>
  <si>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</si>
  <si>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</si>
  <si>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</si>
  <si>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</si>
  <si>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</si>
  <si>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</si>
  <si>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</si>
  <si>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</si>
  <si>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</si>
  <si>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</si>
  <si>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</si>
  <si>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</si>
  <si>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</si>
  <si>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</si>
  <si>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</si>
  <si>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</si>
  <si>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</si>
  <si>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</si>
  <si>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</si>
  <si>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</si>
  <si>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</si>
  <si>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</si>
  <si>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</si>
  <si>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</si>
  <si>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</si>
  <si>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</si>
  <si>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</si>
  <si>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</si>
  <si>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</si>
  <si>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</si>
  <si>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</si>
  <si>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</si>
  <si>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</si>
  <si>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</si>
  <si>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</si>
  <si>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</si>
  <si>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</si>
  <si>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</si>
  <si>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</si>
  <si>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</si>
  <si>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</si>
  <si>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</si>
  <si>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</si>
  <si>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</si>
  <si>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</si>
  <si>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</si>
  <si>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</si>
  <si>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</si>
  <si>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</si>
  <si>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</si>
  <si>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</si>
  <si>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</si>
  <si>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</si>
  <si>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</si>
  <si>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</si>
  <si>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</si>
  <si>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</si>
  <si>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</si>
  <si>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</si>
  <si>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</si>
  <si>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</si>
  <si>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</si>
  <si>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</si>
  <si>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</si>
  <si>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</si>
  <si>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</si>
  <si>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</si>
  <si>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</si>
  <si>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</si>
  <si>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</si>
  <si>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</si>
  <si>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</si>
  <si>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</si>
  <si>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</si>
  <si>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</si>
  <si>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</si>
  <si>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</si>
  <si>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</si>
  <si>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</si>
  <si>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</si>
  <si>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</si>
  <si>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</si>
  <si>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</si>
  <si>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</si>
  <si>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</si>
  <si>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</si>
  <si>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</si>
  <si>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</si>
  <si>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</si>
  <si>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</si>
  <si>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</si>
  <si>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</si>
  <si>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</si>
  <si>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</si>
  <si>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</si>
  <si>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</si>
  <si>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</si>
  <si>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</si>
  <si>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</si>
  <si>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</si>
  <si>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</si>
  <si>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</si>
  <si>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</si>
  <si>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</si>
  <si>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</si>
  <si>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</si>
  <si>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</si>
  <si>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</si>
  <si>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</si>
  <si>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</si>
  <si>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</si>
  <si>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</si>
  <si>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</si>
  <si>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</si>
  <si>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</si>
  <si>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</si>
  <si>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</si>
  <si>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</si>
  <si>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</si>
  <si>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</si>
  <si>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</si>
  <si>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</si>
  <si>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</si>
  <si>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</si>
  <si>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</si>
  <si>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</si>
  <si>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</si>
  <si>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</si>
  <si>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</si>
  <si>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</si>
  <si>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</si>
  <si>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</si>
  <si>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</si>
  <si>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</si>
  <si>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</si>
  <si>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</si>
  <si>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</si>
  <si>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</si>
  <si>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</si>
  <si>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</si>
  <si>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</si>
  <si>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</si>
  <si>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</si>
  <si>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</si>
  <si>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</si>
  <si>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</si>
  <si>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</si>
  <si>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</si>
  <si>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</si>
  <si>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</si>
  <si>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</si>
  <si>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</si>
  <si>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</si>
  <si>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</si>
  <si>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</si>
  <si>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</si>
  <si>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</si>
  <si>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</si>
  <si>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</si>
  <si>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</si>
  <si>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</si>
  <si>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</si>
  <si>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</si>
  <si>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</si>
  <si>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</si>
  <si>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</si>
  <si>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</si>
  <si>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</si>
  <si>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</si>
  <si>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</si>
  <si>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</si>
  <si>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</si>
  <si>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</si>
  <si>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</si>
  <si>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</si>
  <si>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</si>
  <si>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</si>
  <si>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</si>
  <si>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</si>
  <si>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</si>
  <si>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</si>
  <si>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</si>
  <si>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</si>
  <si>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</si>
  <si>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</si>
  <si>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</si>
  <si>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</si>
  <si>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</si>
  <si>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</si>
  <si>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</si>
  <si>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</si>
  <si>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</si>
  <si>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</si>
  <si>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</si>
  <si>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</si>
  <si>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</si>
  <si>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</si>
  <si>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</si>
  <si>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</si>
  <si>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</si>
  <si>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</si>
  <si>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</si>
  <si>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</si>
  <si>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</si>
  <si>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</si>
  <si>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</si>
  <si>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</si>
  <si>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</si>
  <si>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</si>
  <si>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</si>
  <si>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</si>
  <si>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</si>
  <si>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</si>
  <si>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</si>
  <si>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</si>
  <si>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</si>
  <si>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</si>
  <si>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</si>
  <si>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</si>
  <si>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</si>
  <si>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</si>
  <si>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</si>
  <si>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</si>
  <si>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</si>
  <si>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</si>
  <si>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</si>
  <si>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</si>
  <si>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</si>
  <si>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</si>
  <si>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</si>
  <si>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</si>
  <si>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</si>
  <si>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</si>
  <si>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</si>
  <si>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</si>
  <si>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</si>
  <si>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</si>
  <si>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</si>
  <si>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</si>
  <si>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</si>
  <si>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</si>
  <si>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</si>
  <si>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</si>
  <si>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</si>
  <si>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</si>
  <si>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</si>
  <si>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</si>
  <si>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</si>
  <si>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</si>
  <si>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</si>
  <si>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</si>
  <si>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</si>
  <si>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</si>
  <si>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</si>
  <si>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</si>
  <si>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</si>
  <si>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</si>
  <si>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</si>
  <si>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</si>
  <si>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</si>
  <si>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</si>
  <si>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</si>
  <si>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</si>
  <si>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</si>
  <si>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</si>
  <si>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</si>
  <si>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</si>
  <si>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</si>
  <si>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</si>
  <si>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</si>
  <si>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</si>
  <si>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</si>
  <si>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</si>
  <si>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</si>
  <si>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</si>
  <si>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</si>
  <si>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</si>
  <si>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</si>
  <si>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</si>
  <si>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</si>
  <si>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</si>
  <si>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</si>
  <si>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</si>
  <si>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</si>
  <si>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</si>
  <si>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</si>
  <si>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</si>
  <si>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</si>
  <si>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</si>
  <si>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</si>
  <si>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</si>
  <si>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</si>
  <si>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</si>
  <si>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</si>
  <si>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</si>
  <si>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</si>
  <si>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</si>
  <si>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</si>
  <si>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</si>
  <si>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</si>
  <si>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</si>
  <si>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</si>
  <si>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</si>
  <si>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</si>
  <si>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</si>
  <si>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</si>
  <si>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</si>
  <si>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</si>
  <si>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</si>
  <si>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</si>
  <si>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</si>
  <si>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</si>
  <si>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</si>
  <si>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</si>
  <si>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</si>
  <si>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</si>
  <si>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</si>
  <si>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</si>
  <si>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</si>
  <si>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</si>
  <si>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</si>
  <si>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</si>
  <si>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</si>
  <si>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</si>
  <si>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</si>
  <si>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</si>
  <si>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</si>
  <si>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</si>
  <si>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</si>
  <si>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</si>
  <si>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</si>
  <si>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</si>
  <si>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</si>
  <si>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</si>
  <si>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</si>
  <si>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</si>
  <si>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</si>
  <si>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</si>
  <si>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</si>
  <si>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</si>
  <si>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</si>
  <si>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</si>
  <si>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</si>
  <si>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</si>
  <si>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</si>
  <si>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</si>
  <si>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</si>
  <si>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</si>
  <si>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</si>
  <si>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</si>
  <si>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</si>
  <si>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</si>
  <si>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</si>
  <si>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</si>
  <si>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</si>
  <si>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</si>
  <si>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</si>
  <si>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</si>
  <si>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</si>
  <si>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</si>
  <si>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</si>
  <si>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</si>
  <si>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</si>
  <si>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</si>
  <si>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</si>
  <si>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</si>
  <si>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</si>
  <si>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</si>
  <si>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</si>
  <si>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</si>
  <si>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</si>
  <si>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</si>
  <si>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</si>
  <si>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</si>
  <si>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</si>
  <si>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</si>
  <si>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</si>
  <si>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</si>
  <si>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</si>
  <si>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</si>
  <si>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</si>
  <si>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</si>
  <si>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</si>
  <si>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</si>
  <si>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</si>
  <si>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</si>
  <si>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</si>
  <si>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</si>
  <si>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</si>
  <si>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</si>
  <si>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</si>
  <si>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</si>
  <si>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</si>
  <si>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</si>
  <si>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</si>
  <si>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</si>
  <si>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</si>
  <si>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</si>
  <si>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</si>
  <si>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</si>
  <si>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</si>
  <si>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</si>
  <si>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</si>
  <si>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</si>
  <si>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</si>
  <si>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</si>
  <si>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</si>
  <si>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</si>
  <si>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</si>
  <si>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</si>
  <si>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</si>
  <si>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</si>
  <si>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</si>
  <si>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</si>
  <si>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</si>
  <si>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</si>
  <si>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</si>
  <si>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</si>
  <si>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</si>
  <si>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</si>
  <si>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</si>
  <si>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</si>
  <si>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</si>
  <si>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</si>
  <si>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</si>
  <si>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</si>
  <si>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</si>
  <si>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</si>
  <si>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</si>
  <si>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</si>
  <si>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</si>
  <si>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</si>
  <si>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</si>
  <si>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</si>
  <si>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</si>
  <si>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</si>
  <si>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</si>
  <si>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</si>
  <si>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</si>
  <si>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</si>
  <si>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</si>
  <si>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</si>
  <si>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</si>
  <si>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</si>
  <si>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</si>
  <si>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</si>
  <si>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</si>
  <si>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</si>
  <si>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</si>
  <si>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</si>
  <si>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</si>
  <si>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</si>
  <si>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</si>
  <si>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</si>
  <si>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</si>
  <si>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</si>
  <si>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</si>
  <si>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</si>
  <si>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</si>
  <si>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</si>
  <si>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</si>
  <si>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</si>
  <si>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</si>
  <si>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</si>
  <si>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</si>
  <si>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</si>
  <si>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</si>
  <si>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</si>
  <si>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</si>
  <si>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</si>
  <si>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</si>
  <si>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</si>
  <si>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</si>
  <si>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</si>
  <si>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</si>
  <si>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</si>
  <si>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</si>
  <si>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</si>
  <si>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</si>
  <si>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</si>
  <si>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</si>
  <si>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</si>
  <si>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</si>
  <si>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</si>
  <si>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</si>
  <si>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</si>
  <si>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</si>
  <si>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</si>
  <si>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</si>
  <si>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</si>
  <si>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</si>
  <si>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</si>
  <si>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</si>
  <si>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</si>
  <si>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</si>
  <si>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</si>
  <si>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</si>
  <si>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</si>
  <si>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</si>
  <si>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</si>
  <si>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</si>
  <si>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</si>
  <si>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</si>
  <si>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</si>
  <si>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</si>
  <si>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</si>
  <si>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</si>
  <si>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</si>
  <si>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</si>
  <si>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</si>
  <si>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</si>
  <si>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</si>
  <si>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</si>
  <si>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</si>
  <si>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</si>
  <si>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</si>
  <si>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</si>
  <si>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</si>
  <si>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</si>
  <si>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</si>
  <si>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</si>
  <si>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</si>
  <si>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</si>
  <si>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</si>
  <si>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</si>
  <si>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</si>
  <si>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</si>
  <si>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</si>
  <si>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</si>
  <si>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</si>
  <si>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</si>
  <si>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</si>
  <si>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</si>
  <si>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</si>
  <si>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</si>
  <si>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</si>
  <si>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</si>
  <si>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</si>
  <si>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</si>
  <si>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</si>
  <si>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</si>
  <si>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</si>
  <si>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</si>
  <si>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</si>
  <si>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</si>
  <si>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</si>
  <si>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</si>
  <si>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</si>
  <si>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</si>
  <si>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</si>
  <si>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</si>
  <si>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</si>
  <si>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</si>
  <si>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</si>
  <si>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</si>
  <si>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</si>
  <si>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</si>
  <si>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</si>
  <si>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</si>
  <si>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</si>
  <si>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</si>
  <si>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</si>
  <si>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</si>
  <si>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</si>
  <si>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</si>
  <si>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</si>
  <si>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</si>
  <si>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</si>
  <si>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</si>
  <si>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</si>
  <si>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</si>
  <si>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</si>
  <si>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</si>
  <si>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</si>
  <si>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</si>
  <si>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</si>
  <si>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</si>
  <si>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</si>
  <si>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</si>
  <si>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</si>
  <si>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</si>
  <si>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</si>
  <si>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</si>
  <si>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</si>
  <si>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</si>
  <si>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</si>
  <si>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</si>
  <si>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</si>
  <si>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</si>
  <si>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</si>
  <si>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</si>
  <si>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</si>
  <si>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</si>
  <si>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</si>
  <si>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</si>
  <si>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</si>
  <si>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</si>
  <si>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</si>
  <si>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</si>
  <si>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</si>
  <si>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</si>
  <si>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</si>
  <si>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</si>
  <si>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</si>
  <si>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</si>
  <si>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</si>
  <si>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</si>
  <si>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</si>
  <si>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</si>
  <si>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</si>
  <si>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</si>
  <si>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</si>
  <si>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</si>
  <si>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</si>
  <si>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</si>
  <si>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</si>
  <si>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</si>
  <si>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</si>
  <si>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</si>
  <si>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</si>
  <si>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</si>
  <si>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</si>
  <si>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</si>
  <si>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</si>
  <si>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</si>
  <si>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</si>
  <si>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</si>
  <si>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</si>
  <si>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</si>
  <si>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</si>
  <si>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</si>
  <si>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</si>
  <si>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</si>
  <si>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</si>
  <si>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</si>
  <si>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</si>
  <si>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</si>
  <si>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</si>
  <si>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</si>
  <si>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</si>
  <si>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</si>
  <si>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</si>
  <si>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</si>
  <si>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</si>
  <si>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</si>
  <si>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</si>
  <si>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</si>
  <si>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</si>
  <si>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</si>
  <si>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</si>
  <si>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</si>
  <si>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</si>
  <si>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</si>
  <si>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</si>
  <si>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</si>
  <si>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</si>
  <si>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</si>
  <si>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</si>
  <si>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</si>
  <si>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</si>
  <si>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</si>
  <si>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</si>
  <si>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</si>
  <si>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</si>
  <si>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</si>
  <si>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</si>
  <si>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</si>
  <si>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</si>
  <si>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</si>
  <si>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</si>
  <si>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</si>
  <si>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</si>
  <si>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</si>
  <si>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</si>
  <si>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</si>
  <si>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</si>
  <si>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</si>
  <si>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</si>
  <si>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</si>
  <si>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</si>
  <si>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</si>
  <si>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</si>
  <si>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</si>
  <si>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</si>
  <si>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</si>
  <si>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</si>
  <si>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</si>
  <si>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</si>
  <si>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</si>
  <si>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</si>
  <si>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</si>
  <si>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</si>
  <si>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</si>
  <si>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</si>
  <si>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</si>
  <si>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</si>
  <si>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</si>
  <si>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</si>
  <si>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</si>
  <si>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</si>
  <si>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</si>
  <si>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</si>
  <si>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</si>
  <si>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</si>
  <si>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</si>
  <si>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</si>
  <si>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</si>
  <si>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</si>
  <si>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</si>
  <si>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</si>
  <si>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</si>
  <si>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</si>
  <si>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</si>
  <si>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</si>
  <si>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</si>
  <si>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</si>
  <si>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</si>
  <si>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</si>
  <si>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</si>
  <si>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</si>
  <si>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</si>
  <si>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</si>
  <si>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</si>
  <si>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</si>
  <si>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</si>
  <si>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</si>
  <si>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</si>
  <si>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</si>
  <si>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</si>
  <si>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</si>
  <si>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</si>
  <si>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</si>
  <si>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</si>
  <si>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</si>
  <si>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</si>
  <si>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</si>
  <si>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</si>
  <si>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</si>
  <si>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</si>
  <si>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</si>
  <si>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</si>
  <si>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</si>
  <si>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</si>
  <si>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</si>
  <si>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</si>
  <si>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</si>
  <si>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</si>
  <si>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</si>
  <si>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</si>
  <si>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</si>
  <si>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</si>
  <si>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</si>
  <si>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</si>
  <si>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</si>
  <si>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</si>
  <si>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</si>
  <si>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</si>
  <si>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</si>
  <si>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</si>
  <si>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</si>
  <si>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</si>
  <si>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</si>
  <si>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</si>
  <si>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</si>
  <si>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</si>
  <si>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</si>
  <si>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</si>
  <si>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</si>
  <si>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</si>
  <si>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</si>
  <si>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</si>
  <si>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</si>
  <si>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</si>
  <si>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</si>
  <si>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</si>
  <si>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</si>
  <si>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</si>
  <si>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</si>
  <si>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</si>
  <si>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</si>
  <si>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</si>
  <si>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</si>
  <si>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</si>
  <si>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</si>
  <si>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</si>
  <si>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</si>
  <si>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</si>
  <si>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</si>
  <si>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</si>
  <si>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</si>
  <si>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</si>
  <si>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</si>
  <si>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</si>
  <si>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</si>
  <si>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</si>
  <si>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</si>
  <si>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</si>
  <si>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</si>
  <si>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</si>
  <si>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</si>
  <si>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</si>
  <si>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</si>
  <si>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</si>
  <si>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</si>
  <si>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</si>
  <si>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</si>
  <si>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</si>
  <si>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</si>
  <si>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</si>
  <si>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</si>
  <si>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</si>
  <si>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</si>
  <si>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</si>
  <si>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</si>
  <si>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</si>
  <si>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</si>
  <si>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</si>
  <si>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</si>
  <si>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</si>
  <si>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</si>
  <si>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</si>
  <si>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</si>
  <si>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</si>
  <si>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</si>
  <si>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</si>
  <si>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</si>
  <si>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</si>
  <si>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</si>
  <si>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</si>
  <si>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</si>
  <si>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</si>
  <si>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</si>
  <si>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</si>
  <si>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</si>
  <si>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</si>
  <si>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</si>
  <si>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</si>
  <si>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</si>
  <si>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</si>
  <si>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</si>
  <si>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</si>
  <si>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</si>
  <si>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</si>
  <si>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</si>
  <si>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</si>
  <si>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</si>
  <si>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</si>
  <si>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</si>
  <si>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</si>
  <si>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</si>
  <si>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</si>
  <si>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</si>
  <si>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</si>
  <si>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</si>
  <si>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</si>
  <si>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</si>
  <si>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</si>
  <si>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</si>
  <si>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</si>
  <si>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</si>
  <si>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</si>
  <si>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</si>
  <si>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</si>
  <si>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</si>
  <si>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</si>
  <si>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</si>
  <si>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</si>
  <si>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</si>
  <si>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</si>
  <si>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</si>
  <si>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</si>
  <si>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</si>
  <si>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</si>
  <si>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</si>
  <si>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</si>
  <si>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</si>
  <si>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</si>
  <si>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</si>
  <si>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</si>
  <si>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</si>
  <si>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</si>
  <si>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</si>
  <si>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</si>
  <si>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</si>
  <si>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</si>
  <si>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</si>
  <si>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</si>
  <si>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</si>
  <si>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</si>
  <si>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</si>
  <si>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</si>
  <si>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</si>
  <si>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</si>
  <si>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</si>
  <si>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</si>
  <si>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</si>
  <si>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</si>
  <si>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</si>
  <si>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</si>
  <si>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</si>
  <si>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</si>
  <si>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</si>
  <si>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</si>
  <si>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</si>
  <si>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</si>
  <si>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</si>
  <si>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</si>
  <si>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</si>
  <si>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</si>
  <si>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</si>
  <si>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</si>
  <si>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</si>
  <si>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</si>
  <si>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</si>
  <si>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</si>
  <si>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</si>
  <si>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</si>
  <si>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</si>
  <si>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</si>
  <si>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</si>
  <si>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</si>
  <si>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</si>
  <si>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</si>
  <si>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</si>
  <si>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</si>
  <si>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</si>
  <si>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</si>
  <si>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</si>
  <si>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</si>
  <si>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</si>
  <si>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</si>
  <si>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</si>
  <si>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</si>
  <si>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</si>
  <si>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</si>
  <si>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</si>
  <si>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</si>
  <si>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</si>
  <si>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</si>
  <si>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</si>
  <si>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</si>
  <si>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</si>
  <si>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</si>
  <si>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</si>
  <si>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</si>
  <si>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</si>
  <si>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</si>
  <si>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</si>
  <si>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</si>
  <si>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</si>
  <si>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</si>
  <si>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</si>
  <si>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</si>
  <si>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</si>
  <si>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</si>
  <si>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</si>
  <si>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</si>
  <si>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</si>
  <si>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</si>
  <si>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</si>
  <si>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</si>
  <si>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</si>
  <si>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</si>
  <si>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</si>
  <si>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</si>
  <si>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</si>
  <si>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</si>
  <si>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</si>
  <si>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</si>
  <si>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</si>
  <si>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</si>
  <si>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</si>
  <si>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</si>
  <si>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</si>
  <si>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</si>
  <si>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</si>
  <si>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</si>
  <si>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</si>
  <si>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</si>
  <si>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</si>
  <si>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</si>
  <si>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</si>
  <si>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</si>
  <si>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</si>
  <si>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</si>
  <si>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</si>
  <si>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</si>
  <si>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</si>
  <si>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</si>
  <si>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</si>
  <si>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</si>
  <si>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</si>
  <si>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</si>
  <si>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</si>
  <si>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</si>
  <si>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</si>
  <si>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</si>
  <si>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</si>
  <si>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</si>
  <si>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</si>
  <si>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</si>
  <si>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</si>
  <si>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</si>
  <si>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</si>
  <si>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</si>
  <si>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</si>
  <si>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</si>
  <si>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</si>
  <si>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</si>
  <si>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</si>
  <si>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</si>
  <si>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</si>
  <si>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</si>
  <si>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</si>
  <si>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</si>
  <si>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</si>
  <si>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</si>
  <si>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</si>
  <si>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</si>
  <si>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</si>
  <si>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</si>
  <si>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</si>
  <si>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</si>
  <si>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</si>
  <si>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</si>
  <si>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</si>
  <si>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</si>
  <si>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</si>
  <si>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</si>
  <si>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</si>
  <si>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</si>
  <si>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</si>
  <si>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</si>
  <si>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</si>
  <si>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</si>
  <si>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</si>
  <si>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</si>
  <si>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</si>
  <si>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</si>
  <si>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</si>
  <si>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</si>
  <si>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</si>
  <si>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</si>
  <si>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</si>
  <si>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</si>
  <si>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</si>
  <si>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</si>
  <si>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</si>
  <si>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</si>
  <si>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</si>
  <si>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</si>
  <si>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</si>
  <si>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</si>
  <si>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</si>
  <si>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</si>
  <si>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</si>
  <si>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</si>
  <si>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</si>
  <si>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</si>
  <si>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</si>
  <si>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</si>
  <si>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</si>
  <si>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</si>
  <si>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</si>
  <si>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</si>
  <si>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</si>
  <si>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</si>
  <si>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</si>
  <si>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</si>
  <si>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</si>
  <si>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</si>
  <si>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</si>
  <si>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</si>
  <si>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</si>
  <si>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</si>
  <si>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</si>
  <si>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</si>
  <si>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</si>
  <si>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</si>
  <si>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</si>
  <si>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</si>
  <si>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</si>
  <si>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</si>
  <si>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</si>
  <si>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</si>
  <si>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</si>
  <si>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</si>
  <si>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</si>
  <si>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</si>
  <si>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</si>
  <si>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</si>
  <si>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</si>
  <si>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</si>
  <si>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</si>
  <si>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</si>
  <si>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</si>
  <si>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</si>
  <si>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</si>
  <si>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</si>
  <si>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</si>
  <si>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</si>
  <si>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</si>
  <si>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</si>
  <si>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</si>
  <si>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</si>
  <si>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</si>
  <si>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</si>
  <si>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</si>
  <si>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</si>
  <si>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</si>
  <si>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</si>
  <si>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</si>
  <si>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</si>
  <si>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</si>
  <si>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</si>
  <si>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</si>
  <si>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</si>
  <si>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</si>
  <si>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</si>
  <si>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</si>
  <si>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</si>
  <si>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</si>
  <si>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</si>
  <si>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</si>
  <si>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</si>
  <si>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</si>
  <si>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</si>
  <si>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</si>
  <si>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</si>
  <si>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</si>
  <si>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</si>
  <si>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</si>
  <si>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</si>
  <si>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</si>
  <si>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</si>
  <si>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</si>
  <si>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</si>
  <si>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</si>
  <si>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</si>
  <si>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</si>
  <si>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</si>
  <si>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</si>
  <si>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</si>
  <si>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</si>
  <si>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</si>
  <si>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</si>
  <si>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</si>
  <si>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</si>
  <si>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</si>
  <si>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</si>
  <si>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</si>
  <si>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</si>
  <si>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</si>
  <si>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</si>
  <si>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</si>
  <si>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</si>
  <si>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</si>
  <si>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</si>
  <si>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</si>
  <si>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</si>
  <si>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</si>
  <si>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</si>
  <si>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</si>
  <si>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</si>
  <si>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</si>
  <si>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</si>
  <si>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</si>
  <si>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</si>
  <si>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</si>
  <si>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</si>
  <si>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</si>
  <si>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</si>
  <si>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</si>
  <si>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</si>
  <si>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</si>
  <si>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</si>
  <si>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</si>
  <si>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</si>
  <si>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</si>
  <si>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</si>
  <si>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</si>
  <si>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</si>
  <si>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</si>
  <si>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</si>
  <si>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</si>
  <si>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</si>
  <si>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</si>
  <si>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</si>
  <si>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</si>
  <si>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</si>
  <si>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</si>
  <si>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</si>
  <si>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</si>
  <si>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</si>
  <si>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</si>
  <si>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</si>
  <si>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</si>
  <si>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</si>
  <si>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</si>
  <si>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</si>
  <si>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</si>
  <si>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</si>
  <si>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</si>
  <si>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</si>
  <si>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</si>
  <si>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</si>
  <si>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</si>
  <si>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</si>
  <si>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</si>
  <si>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</si>
  <si>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</si>
  <si>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</si>
  <si>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</si>
  <si>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</si>
  <si>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</si>
  <si>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</si>
  <si>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</si>
  <si>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</si>
  <si>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</si>
  <si>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</si>
  <si>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</si>
  <si>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</si>
  <si>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</si>
  <si>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</si>
  <si>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</si>
  <si>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</si>
  <si>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</si>
  <si>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</si>
  <si>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</si>
  <si>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</si>
  <si>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</si>
  <si>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</si>
  <si>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</si>
  <si>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</si>
  <si>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</si>
  <si>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</si>
  <si>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</si>
  <si>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</si>
  <si>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</si>
  <si>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</si>
  <si>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</si>
  <si>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</si>
  <si>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</si>
  <si>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</si>
  <si>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</si>
  <si>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</si>
  <si>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</si>
  <si>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</si>
  <si>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</si>
  <si>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</si>
  <si>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</si>
  <si>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</si>
  <si>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</si>
  <si>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</si>
  <si>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</si>
  <si>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</si>
  <si>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</si>
  <si>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</si>
  <si>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</si>
  <si>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</si>
  <si>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</si>
  <si>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</si>
  <si>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</si>
  <si>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</si>
  <si>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</si>
  <si>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</si>
  <si>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</si>
  <si>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</si>
  <si>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</si>
  <si>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</si>
  <si>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</si>
  <si>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</si>
  <si>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</si>
  <si>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</si>
  <si>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</si>
  <si>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</si>
  <si>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</si>
  <si>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</si>
  <si>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</si>
  <si>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</si>
  <si>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</si>
  <si>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</si>
  <si>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</si>
  <si>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</si>
  <si>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</si>
  <si>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</si>
  <si>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</si>
  <si>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</si>
  <si>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</si>
  <si>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</si>
  <si>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</si>
  <si>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</si>
  <si>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</si>
  <si>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</si>
  <si>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</si>
  <si>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</si>
  <si>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</si>
  <si>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</si>
  <si>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</si>
  <si>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</si>
  <si>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</si>
  <si>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</si>
  <si>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</si>
  <si>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</si>
  <si>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</si>
  <si>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</si>
  <si>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</si>
  <si>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</si>
  <si>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</si>
  <si>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</si>
  <si>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</si>
  <si>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</si>
  <si>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</si>
  <si>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</si>
  <si>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</si>
  <si>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</si>
  <si>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</si>
  <si>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</si>
  <si>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</si>
  <si>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</si>
  <si>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</si>
  <si>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</si>
  <si>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</si>
  <si>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</si>
  <si>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</si>
  <si>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</si>
  <si>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</si>
  <si>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</si>
  <si>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</si>
  <si>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</si>
  <si>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</si>
  <si>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</si>
  <si>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</si>
  <si>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</si>
  <si>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</si>
  <si>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</si>
  <si>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</si>
  <si>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</si>
  <si>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</si>
  <si>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</si>
  <si>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</si>
  <si>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</si>
  <si>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</si>
  <si>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</si>
  <si>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</si>
  <si>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</si>
  <si>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</si>
  <si>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</si>
  <si>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</si>
  <si>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</si>
  <si>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</si>
  <si>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</si>
  <si>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</si>
  <si>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</si>
  <si>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</si>
  <si>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</si>
  <si>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</si>
  <si>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</si>
  <si>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</si>
  <si>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</si>
  <si>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</si>
  <si>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</si>
  <si>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</si>
  <si>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</si>
  <si>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</si>
  <si>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</si>
  <si>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</si>
  <si>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</si>
  <si>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</si>
  <si>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</si>
  <si>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</si>
  <si>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</si>
  <si>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</si>
  <si>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</si>
  <si>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</si>
  <si>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</si>
  <si>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</si>
  <si>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</si>
  <si>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</si>
  <si>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</si>
  <si>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</si>
  <si>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</si>
  <si>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</si>
  <si>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</si>
  <si>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</si>
  <si>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</si>
  <si>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</si>
  <si>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</si>
  <si>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</si>
  <si>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</si>
  <si>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</si>
  <si>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</si>
  <si>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</si>
  <si>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</si>
  <si>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</si>
  <si>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</si>
  <si>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</si>
  <si>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</si>
  <si>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</si>
  <si>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</si>
  <si>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</si>
  <si>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</si>
  <si>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</si>
  <si>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</si>
  <si>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</si>
  <si>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</si>
  <si>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</si>
  <si>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</si>
  <si>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</si>
  <si>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</si>
  <si>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</si>
  <si>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</si>
  <si>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</si>
  <si>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</si>
  <si>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</si>
  <si>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</si>
  <si>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</si>
  <si>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</si>
  <si>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</si>
  <si>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</si>
  <si>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</si>
  <si>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</si>
  <si>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</si>
  <si>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</si>
  <si>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</si>
  <si>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</si>
  <si>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</si>
  <si>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</si>
  <si>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</si>
  <si>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</si>
  <si>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</si>
  <si>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</si>
  <si>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</si>
  <si>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</si>
  <si>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</si>
  <si>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</si>
  <si>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</si>
  <si>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</si>
  <si>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</si>
  <si>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</si>
  <si>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</si>
  <si>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</si>
  <si>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</si>
  <si>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</si>
  <si>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</si>
  <si>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</si>
  <si>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</si>
  <si>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</si>
  <si>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</si>
  <si>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</si>
  <si>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</si>
  <si>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</si>
  <si>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</si>
  <si>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</si>
  <si>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</si>
  <si>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</si>
  <si>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</si>
  <si>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</si>
  <si>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</si>
  <si>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</si>
  <si>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</si>
  <si>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</si>
  <si>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</si>
  <si>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</si>
  <si>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</si>
  <si>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</si>
  <si>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</si>
  <si>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</si>
  <si>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</si>
  <si>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</si>
  <si>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</si>
  <si>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</si>
  <si>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</si>
  <si>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</si>
  <si>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</si>
  <si>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</si>
  <si>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</si>
  <si>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</si>
  <si>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</si>
  <si>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</si>
  <si>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</si>
  <si>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</si>
  <si>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</si>
  <si>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</si>
  <si>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</si>
  <si>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</si>
  <si>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</si>
  <si>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</si>
  <si>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</si>
  <si>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</si>
  <si>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</si>
  <si>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</si>
  <si>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</si>
  <si>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</si>
  <si>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</si>
  <si>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</si>
  <si>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</si>
  <si>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</si>
  <si>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</si>
  <si>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</si>
  <si>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</si>
  <si>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</si>
  <si>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</si>
  <si>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</si>
  <si>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</si>
  <si>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</si>
  <si>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</si>
  <si>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</si>
  <si>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</si>
  <si>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</si>
  <si>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</si>
  <si>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</si>
  <si>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</si>
  <si>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</si>
  <si>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</si>
  <si>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</si>
  <si>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</si>
  <si>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</si>
  <si>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</si>
  <si>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</si>
  <si>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</si>
  <si>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</si>
  <si>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</si>
  <si>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</si>
  <si>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</si>
  <si>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</si>
  <si>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</si>
  <si>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</si>
  <si>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</si>
  <si>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</si>
  <si>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</si>
  <si>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</si>
  <si>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</si>
  <si>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</si>
  <si>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</si>
  <si>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</si>
  <si>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</si>
  <si>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</si>
  <si>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</si>
  <si>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</si>
  <si>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</si>
  <si>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</si>
  <si>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</si>
  <si>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</si>
  <si>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</si>
  <si>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</si>
  <si>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</si>
  <si>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</si>
  <si>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</si>
  <si>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</si>
  <si>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</si>
  <si>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</si>
  <si>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</si>
  <si>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</si>
  <si>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</si>
  <si>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</si>
  <si>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</si>
  <si>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</si>
  <si>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</si>
  <si>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</si>
  <si>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</si>
  <si>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</si>
  <si>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</si>
  <si>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</si>
  <si>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</si>
  <si>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</si>
  <si>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</si>
  <si>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</si>
  <si>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</si>
  <si>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</si>
  <si>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</si>
  <si>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</si>
  <si>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</si>
  <si>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</si>
  <si>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</si>
  <si>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</si>
  <si>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</si>
  <si>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</si>
  <si>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</si>
  <si>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</si>
  <si>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</si>
  <si>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</si>
  <si>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</si>
  <si>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</si>
  <si>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</si>
  <si>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</si>
  <si>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</si>
  <si>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</si>
  <si>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</si>
  <si>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</si>
  <si>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</si>
  <si>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</si>
  <si>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</si>
  <si>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</si>
  <si>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</si>
  <si>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</si>
  <si>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</si>
  <si>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</si>
  <si>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</si>
  <si>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</si>
  <si>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</si>
  <si>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</si>
  <si>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</si>
  <si>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</si>
  <si>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</si>
  <si>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</si>
  <si>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</si>
  <si>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</si>
  <si>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</si>
  <si>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</si>
  <si>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</si>
  <si>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</si>
  <si>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</si>
  <si>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</si>
  <si>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</si>
  <si>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</si>
  <si>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</si>
  <si>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</si>
  <si>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</si>
  <si>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</si>
  <si>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</si>
  <si>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</si>
  <si>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</si>
  <si>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</si>
  <si>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</si>
  <si>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</si>
  <si>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</si>
  <si>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</si>
  <si>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</si>
  <si>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</si>
  <si>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</si>
  <si>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</si>
  <si>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</si>
  <si>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</si>
  <si>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</si>
  <si>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</si>
  <si>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</si>
  <si>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</si>
  <si>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</si>
  <si>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</si>
  <si>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</si>
  <si>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</si>
  <si>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</si>
  <si>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</si>
  <si>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</si>
  <si>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</si>
  <si>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</si>
  <si>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</si>
  <si>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</si>
  <si>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</si>
  <si>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</si>
  <si>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</si>
  <si>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</si>
  <si>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</si>
  <si>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</si>
  <si>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</si>
  <si>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</si>
  <si>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</si>
  <si>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</si>
  <si>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</si>
  <si>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</si>
  <si>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</si>
  <si>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</si>
  <si>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</si>
  <si>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</si>
  <si>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</si>
  <si>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</si>
  <si>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</si>
  <si>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</si>
  <si>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</si>
  <si>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</si>
  <si>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</si>
  <si>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</si>
  <si>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</si>
  <si>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</si>
  <si>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</si>
  <si>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</si>
  <si>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</si>
  <si>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</si>
  <si>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</si>
  <si>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</si>
  <si>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</si>
  <si>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</si>
  <si>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</si>
  <si>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</si>
  <si>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</si>
  <si>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</si>
  <si>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</si>
  <si>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</si>
  <si>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</si>
  <si>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</si>
  <si>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</si>
  <si>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</si>
  <si>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</si>
  <si>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</si>
  <si>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</si>
  <si>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</si>
  <si>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</si>
  <si>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</si>
  <si>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</si>
  <si>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</si>
  <si>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</si>
  <si>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</si>
  <si>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</si>
  <si>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</si>
  <si>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</si>
  <si>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</si>
  <si>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</si>
  <si>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</si>
  <si>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</si>
  <si>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</si>
  <si>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</si>
  <si>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</si>
  <si>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</si>
  <si>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</si>
  <si>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</si>
  <si>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</si>
  <si>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</si>
  <si>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</si>
  <si>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</si>
  <si>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</si>
  <si>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</si>
  <si>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</si>
  <si>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</si>
  <si>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</si>
  <si>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</si>
  <si>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</si>
  <si>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</si>
  <si>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</si>
  <si>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</si>
  <si>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</si>
  <si>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</si>
  <si>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</si>
  <si>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</si>
  <si>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</si>
  <si>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</si>
  <si>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</si>
  <si>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</si>
  <si>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</si>
  <si>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</si>
  <si>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</si>
  <si>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</si>
  <si>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</si>
  <si>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</si>
  <si>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</si>
  <si>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</si>
  <si>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</si>
  <si>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</si>
  <si>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</si>
  <si>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</si>
  <si>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</si>
  <si>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</si>
  <si>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</si>
  <si>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</si>
  <si>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</si>
  <si>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</si>
  <si>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</si>
  <si>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</si>
  <si>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</si>
  <si>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</si>
  <si>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</si>
  <si>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</si>
  <si>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</si>
  <si>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</si>
  <si>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</si>
  <si>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</si>
  <si>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</si>
  <si>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</si>
  <si>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</si>
  <si>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</si>
  <si>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</si>
  <si>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</si>
  <si>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</si>
  <si>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</si>
  <si>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</si>
  <si>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</si>
  <si>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</si>
  <si>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</si>
  <si>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</si>
  <si>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</si>
  <si>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</si>
  <si>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</si>
  <si>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</si>
  <si>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</si>
  <si>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</si>
  <si>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</si>
  <si>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</si>
  <si>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</si>
  <si>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</si>
  <si>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</si>
  <si>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</si>
  <si>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</si>
  <si>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</si>
  <si>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</si>
  <si>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</si>
  <si>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</si>
  <si>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</si>
  <si>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</si>
  <si>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</si>
  <si>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</si>
  <si>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</si>
  <si>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</si>
  <si>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</si>
  <si>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</si>
  <si>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</si>
  <si>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</si>
  <si>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</si>
  <si>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</si>
  <si>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</si>
  <si>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</si>
  <si>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</si>
  <si>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</si>
  <si>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</si>
  <si>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</si>
  <si>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</si>
  <si>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</si>
  <si>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</si>
  <si>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</si>
  <si>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</si>
  <si>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</si>
  <si>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</si>
  <si>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</si>
  <si>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</si>
  <si>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</si>
  <si>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</si>
  <si>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</si>
  <si>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</si>
  <si>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</si>
  <si>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</si>
  <si>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</si>
  <si>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</si>
  <si>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</si>
  <si>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</si>
  <si>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</si>
  <si>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</si>
  <si>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</si>
  <si>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</si>
  <si>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</si>
  <si>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</si>
  <si>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</si>
  <si>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</si>
  <si>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</si>
  <si>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</si>
  <si>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</si>
  <si>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</si>
  <si>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</si>
  <si>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</si>
  <si>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</si>
  <si>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</si>
  <si>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</si>
  <si>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</si>
  <si>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</si>
  <si>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</si>
  <si>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</si>
  <si>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</si>
  <si>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</si>
  <si>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</si>
  <si>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</si>
  <si>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</si>
  <si>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</si>
  <si>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</si>
  <si>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</si>
  <si>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</si>
  <si>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</si>
  <si>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</si>
  <si>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</si>
  <si>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</si>
  <si>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</si>
  <si>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</si>
  <si>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</si>
  <si>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</si>
  <si>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</si>
  <si>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</si>
  <si>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</si>
  <si>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</si>
  <si>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</si>
  <si>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</si>
  <si>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</si>
  <si>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</si>
  <si>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</si>
  <si>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</si>
  <si>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</si>
  <si>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</si>
  <si>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</si>
  <si>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</si>
  <si>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</si>
  <si>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</si>
  <si>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</si>
  <si>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</si>
  <si>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</si>
  <si>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</si>
  <si>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</si>
  <si>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</si>
  <si>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</si>
  <si>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</si>
  <si>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</si>
  <si>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</si>
  <si>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</si>
  <si>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</si>
  <si>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</si>
  <si>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</si>
  <si>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</si>
  <si>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</si>
  <si>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</si>
  <si>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</si>
  <si>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</si>
  <si>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</si>
  <si>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</si>
  <si>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</si>
  <si>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</si>
  <si>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</si>
  <si>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</si>
  <si>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</si>
  <si>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</si>
  <si>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</si>
  <si>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</si>
  <si>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</si>
  <si>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</si>
  <si>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</si>
  <si>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</si>
  <si>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</si>
  <si>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</si>
  <si>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</si>
  <si>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</si>
  <si>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</si>
  <si>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</si>
  <si>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</si>
  <si>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</si>
  <si>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</si>
  <si>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</si>
  <si>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</si>
  <si>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</si>
  <si>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</si>
  <si>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</si>
  <si>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</si>
  <si>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</si>
  <si>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</si>
  <si>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</si>
  <si>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</si>
  <si>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</si>
  <si>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</si>
  <si>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</si>
  <si>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</si>
  <si>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</si>
  <si>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</si>
  <si>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</si>
  <si>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</si>
  <si>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</si>
  <si>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</si>
  <si>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</si>
  <si>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</si>
  <si>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</si>
  <si>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</si>
  <si>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</si>
  <si>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</si>
  <si>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</si>
  <si>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</si>
  <si>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</si>
  <si>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</si>
  <si>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</si>
  <si>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</si>
  <si>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</si>
  <si>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</si>
  <si>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</si>
  <si>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</si>
  <si>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</si>
  <si>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</si>
  <si>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</si>
  <si>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</si>
  <si>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</si>
  <si>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</si>
  <si>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</si>
  <si>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</si>
  <si>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</si>
  <si>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</si>
  <si>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</si>
  <si>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</si>
  <si>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</si>
  <si>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</si>
  <si>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</si>
  <si>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</si>
  <si>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</si>
  <si>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</si>
  <si>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</si>
  <si>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</si>
  <si>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</si>
  <si>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</si>
  <si>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</si>
  <si>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</si>
  <si>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</si>
  <si>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</si>
  <si>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</si>
  <si>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</si>
  <si>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</si>
  <si>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</si>
  <si>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</si>
  <si>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</si>
  <si>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</si>
  <si>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</si>
  <si>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</si>
  <si>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</si>
  <si>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</si>
  <si>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</si>
  <si>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</si>
  <si>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</si>
  <si>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</si>
  <si>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</si>
  <si>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</si>
  <si>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</si>
  <si>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</si>
  <si>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</si>
  <si>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</si>
  <si>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</si>
  <si>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</si>
  <si>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</si>
  <si>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</si>
  <si>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</si>
  <si>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</si>
  <si>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</si>
  <si>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</si>
  <si>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</si>
  <si>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</si>
  <si>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</si>
  <si>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</si>
  <si>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</si>
  <si>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</si>
  <si>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</si>
  <si>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</si>
  <si>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</si>
  <si>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</si>
  <si>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</si>
  <si>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</si>
  <si>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</si>
  <si>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</si>
  <si>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</si>
  <si>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</si>
  <si>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</si>
  <si>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</si>
  <si>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</si>
  <si>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</si>
  <si>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</si>
  <si>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</si>
  <si>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</si>
  <si>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</si>
  <si>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</si>
  <si>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</si>
  <si>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</si>
  <si>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</si>
  <si>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</si>
  <si>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</si>
  <si>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</si>
  <si>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</si>
  <si>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</si>
  <si>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</si>
  <si>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</si>
  <si>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</si>
  <si>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</si>
  <si>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</si>
  <si>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</si>
  <si>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</si>
  <si>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</si>
  <si>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</si>
  <si>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</si>
  <si>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</si>
  <si>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</si>
  <si>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</si>
  <si>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</si>
  <si>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</si>
  <si>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</si>
  <si>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</si>
  <si>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</si>
  <si>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</si>
  <si>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</si>
  <si>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</si>
  <si>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</si>
  <si>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</si>
  <si>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</si>
  <si>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</si>
  <si>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</si>
  <si>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</si>
  <si>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</si>
  <si>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</si>
  <si>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</si>
  <si>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</si>
  <si>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</si>
  <si>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</si>
  <si>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</si>
  <si>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</si>
  <si>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</si>
  <si>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</si>
  <si>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</si>
  <si>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</si>
  <si>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</si>
  <si>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</si>
  <si>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</si>
  <si>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</si>
  <si>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</si>
  <si>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</si>
  <si>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</si>
  <si>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</si>
  <si>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</si>
  <si>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</si>
  <si>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</si>
  <si>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</si>
  <si>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</si>
  <si>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</si>
  <si>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</si>
  <si>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</si>
  <si>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</si>
  <si>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</si>
  <si>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</si>
  <si>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</si>
  <si>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</si>
  <si>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</si>
  <si>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</si>
  <si>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</si>
  <si>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</si>
  <si>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</si>
  <si>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</si>
  <si>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</si>
  <si>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</si>
  <si>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</si>
  <si>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</si>
  <si>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</si>
  <si>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</si>
  <si>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</si>
  <si>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</si>
  <si>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</si>
  <si>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</si>
  <si>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</si>
  <si>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</si>
  <si>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</si>
  <si>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</si>
  <si>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</si>
  <si>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</si>
  <si>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</si>
  <si>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</si>
  <si>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</si>
  <si>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</si>
  <si>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</si>
  <si>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</si>
  <si>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</si>
  <si>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</si>
  <si>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</si>
  <si>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</si>
  <si>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</si>
  <si>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</si>
  <si>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</si>
  <si>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</si>
  <si>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</si>
  <si>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</si>
  <si>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</si>
  <si>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</si>
  <si>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</si>
  <si>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</si>
  <si>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</si>
  <si>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</si>
  <si>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</si>
  <si>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</si>
  <si>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</si>
  <si>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</si>
  <si>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</si>
  <si>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</si>
  <si>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</si>
  <si>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</si>
  <si>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</si>
  <si>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</si>
  <si>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</si>
  <si>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</si>
  <si>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</si>
  <si>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</si>
  <si>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</si>
  <si>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</si>
  <si>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</si>
  <si>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</si>
  <si>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</si>
  <si>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</si>
  <si>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</si>
  <si>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</si>
  <si>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</si>
  <si>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</si>
  <si>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</si>
  <si>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</si>
  <si>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</si>
  <si>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</si>
  <si>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</si>
  <si>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</si>
  <si>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</si>
  <si>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</si>
  <si>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</si>
  <si>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</si>
  <si>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</si>
  <si>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</si>
  <si>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</si>
  <si>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</si>
  <si>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</si>
  <si>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</si>
  <si>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</si>
  <si>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</si>
  <si>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</si>
  <si>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</si>
  <si>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</si>
  <si>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</si>
  <si>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</si>
  <si>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</si>
  <si>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</si>
  <si>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</si>
  <si>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</si>
  <si>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</si>
  <si>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</si>
  <si>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</si>
  <si>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</si>
  <si>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</si>
  <si>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</si>
  <si>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</si>
  <si>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</si>
  <si>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</si>
  <si>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</si>
  <si>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</si>
  <si>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</si>
  <si>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</si>
  <si>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</si>
  <si>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</si>
  <si>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</si>
  <si>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</si>
  <si>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</si>
  <si>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</si>
  <si>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</si>
  <si>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</si>
  <si>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</si>
  <si>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</si>
  <si>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</si>
  <si>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</si>
  <si>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</si>
  <si>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</si>
  <si>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</si>
  <si>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</si>
  <si>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</si>
  <si>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</si>
  <si>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</si>
  <si>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</si>
  <si>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</si>
  <si>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</si>
  <si>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</si>
  <si>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</si>
  <si>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</si>
  <si>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</si>
  <si>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</si>
  <si>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</si>
  <si>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</si>
  <si>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</si>
  <si>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</si>
  <si>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</si>
  <si>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</si>
  <si>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</si>
  <si>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</si>
  <si>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</si>
  <si>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</si>
  <si>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</si>
  <si>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</si>
  <si>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</si>
  <si>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</si>
  <si>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</si>
  <si>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</si>
  <si>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</si>
  <si>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</si>
  <si>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</si>
  <si>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</si>
  <si>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</si>
  <si>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</si>
  <si>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</si>
  <si>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</si>
  <si>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</si>
  <si>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</si>
  <si>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</si>
  <si>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</si>
  <si>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</si>
  <si>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</si>
  <si>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</si>
  <si>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</si>
  <si>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</si>
  <si>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</si>
  <si>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</si>
  <si>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</si>
  <si>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</si>
  <si>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</si>
  <si>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</si>
  <si>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</si>
  <si>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</si>
  <si>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</si>
  <si>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</si>
  <si>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</si>
  <si>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</si>
  <si>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</si>
  <si>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</si>
  <si>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</si>
  <si>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</si>
  <si>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</si>
  <si>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</si>
  <si>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</si>
  <si>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</si>
  <si>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</si>
  <si>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</si>
  <si>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</si>
  <si>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</si>
  <si>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</si>
  <si>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</si>
  <si>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</si>
  <si>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</si>
  <si>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</si>
  <si>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</si>
  <si>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</si>
  <si>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</si>
  <si>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</si>
  <si>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</si>
  <si>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</si>
  <si>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</si>
  <si>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</si>
  <si>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</si>
  <si>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</si>
  <si>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</si>
  <si>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</si>
  <si>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</si>
  <si>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</si>
  <si>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</si>
  <si>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</si>
  <si>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</si>
  <si>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</si>
  <si>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</si>
  <si>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</si>
  <si>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</si>
  <si>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</si>
  <si>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</si>
  <si>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</si>
  <si>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</si>
  <si>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</si>
  <si>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</si>
  <si>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</si>
  <si>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</si>
  <si>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</si>
  <si>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</si>
  <si>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</si>
  <si>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</si>
  <si>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</si>
  <si>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</si>
  <si>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</si>
  <si>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</si>
  <si>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</si>
  <si>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</si>
  <si>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</si>
  <si>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</si>
  <si>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</si>
  <si>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</si>
  <si>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</si>
  <si>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</si>
  <si>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</si>
  <si>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</si>
  <si>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</si>
  <si>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</si>
  <si>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</si>
  <si>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</si>
  <si>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</si>
  <si>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</si>
  <si>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</si>
  <si>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</si>
  <si>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</si>
  <si>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</si>
  <si>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</si>
  <si>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</si>
  <si>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</si>
  <si>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</si>
  <si>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</si>
  <si>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</si>
  <si>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</si>
  <si>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</si>
  <si>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</si>
  <si>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</si>
  <si>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</si>
  <si>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</si>
  <si>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</si>
  <si>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</si>
  <si>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</si>
  <si>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</si>
  <si>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</si>
  <si>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</si>
  <si>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</si>
  <si>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</si>
  <si>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</si>
  <si>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</si>
  <si>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</si>
  <si>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</si>
  <si>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</si>
  <si>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</si>
  <si>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</si>
  <si>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</si>
  <si>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</si>
  <si>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</si>
  <si>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</si>
  <si>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</si>
  <si>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</si>
  <si>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</si>
  <si>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</si>
  <si>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</si>
  <si>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</si>
  <si>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</si>
  <si>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</si>
  <si>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</si>
  <si>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</si>
  <si>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</si>
  <si>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</si>
  <si>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</si>
  <si>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</si>
  <si>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</si>
  <si>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</si>
  <si>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</si>
  <si>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</si>
  <si>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</si>
  <si>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</si>
  <si>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</si>
  <si>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</si>
  <si>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</si>
  <si>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</si>
  <si>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</si>
  <si>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</si>
  <si>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</si>
  <si>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</si>
  <si>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</si>
  <si>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</si>
  <si>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</si>
  <si>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</si>
  <si>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</si>
  <si>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</si>
  <si>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</si>
  <si>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</si>
  <si>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</si>
  <si>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</si>
  <si>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</si>
  <si>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</si>
  <si>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</si>
  <si>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</si>
  <si>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</si>
  <si>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</si>
  <si>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</si>
  <si>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</si>
  <si>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</si>
  <si>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</si>
  <si>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</si>
  <si>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</si>
  <si>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</si>
  <si>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</si>
  <si>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</si>
  <si>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</si>
  <si>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</si>
  <si>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</si>
  <si>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</si>
  <si>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</si>
  <si>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</si>
  <si>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</si>
  <si>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</si>
  <si>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</si>
  <si>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</si>
  <si>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</si>
  <si>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</si>
  <si>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</si>
  <si>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</si>
  <si>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</si>
  <si>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</si>
  <si>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</si>
  <si>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</si>
  <si>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</si>
  <si>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</si>
  <si>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</si>
  <si>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</si>
  <si>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</si>
  <si>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</si>
  <si>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</si>
  <si>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</si>
  <si>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</si>
  <si>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</si>
  <si>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</si>
  <si>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</si>
  <si>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</si>
  <si>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</si>
  <si>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</si>
  <si>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</si>
  <si>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</si>
  <si>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</si>
  <si>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</si>
  <si>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</si>
  <si>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</si>
  <si>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</si>
  <si>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</si>
  <si>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</si>
  <si>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</si>
  <si>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</si>
  <si>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</si>
  <si>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</si>
  <si>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</si>
  <si>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</si>
  <si>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</si>
  <si>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</si>
  <si>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</si>
  <si>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</si>
  <si>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</si>
  <si>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</si>
  <si>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</si>
  <si>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</si>
  <si>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</si>
  <si>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</si>
  <si>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</si>
  <si>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</si>
  <si>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</si>
  <si>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</si>
  <si>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</si>
  <si>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</si>
  <si>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</si>
  <si>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</si>
  <si>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</si>
  <si>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</si>
  <si>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</si>
  <si>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</si>
  <si>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</si>
  <si>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</si>
  <si>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</si>
  <si>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</si>
  <si>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</si>
  <si>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</si>
  <si>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</si>
  <si>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</si>
  <si>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</si>
  <si>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</si>
  <si>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</si>
  <si>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</si>
  <si>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</si>
  <si>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</si>
  <si>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</si>
  <si>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</si>
  <si>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</si>
  <si>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</si>
  <si>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</si>
  <si>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</si>
  <si>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</si>
  <si>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</si>
  <si>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</si>
  <si>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</si>
  <si>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</si>
  <si>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</si>
  <si>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</si>
  <si>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</si>
  <si>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</si>
  <si>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</si>
  <si>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</si>
  <si>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</si>
  <si>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</si>
  <si>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</si>
  <si>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</si>
  <si>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</si>
  <si>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</si>
  <si>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</si>
  <si>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</si>
  <si>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</si>
  <si>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</si>
  <si>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</si>
  <si>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</si>
  <si>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</si>
  <si>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</si>
  <si>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</si>
  <si>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</si>
  <si>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</si>
  <si>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</si>
  <si>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</si>
  <si>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</si>
  <si>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</si>
  <si>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</si>
  <si>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</si>
  <si>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</si>
  <si>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</si>
  <si>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</si>
  <si>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</si>
  <si>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</si>
  <si>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</si>
  <si>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</si>
  <si>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</si>
  <si>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</si>
  <si>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</si>
  <si>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</si>
  <si>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</si>
  <si>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</si>
  <si>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</si>
  <si>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</si>
  <si>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</si>
  <si>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</si>
  <si>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</si>
  <si>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</si>
  <si>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</si>
  <si>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</si>
  <si>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</si>
  <si>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</si>
  <si>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</si>
  <si>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</si>
  <si>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</si>
  <si>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</si>
  <si>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</si>
  <si>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</si>
  <si>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</si>
  <si>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</si>
  <si>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</si>
  <si>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</si>
  <si>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</si>
  <si>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</si>
  <si>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</si>
  <si>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</si>
  <si>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</si>
  <si>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</si>
  <si>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</si>
  <si>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</si>
  <si>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</si>
  <si>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</si>
  <si>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</si>
  <si>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</si>
  <si>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</si>
  <si>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</si>
  <si>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</si>
  <si>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</si>
  <si>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</si>
  <si>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</si>
  <si>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</si>
  <si>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</si>
  <si>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</si>
  <si>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</si>
  <si>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</si>
  <si>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</si>
  <si>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</si>
  <si>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</si>
  <si>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</si>
  <si>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</si>
  <si>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</si>
  <si>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</si>
  <si>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</si>
  <si>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</si>
  <si>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</si>
  <si>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</si>
  <si>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</si>
  <si>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</si>
  <si>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</si>
  <si>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</si>
  <si>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</si>
  <si>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</si>
  <si>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</si>
  <si>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</si>
  <si>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</si>
  <si>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</si>
  <si>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</si>
  <si>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</si>
  <si>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</si>
  <si>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</si>
  <si>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</si>
  <si>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</si>
  <si>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</si>
  <si>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</si>
  <si>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</si>
  <si>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</si>
  <si>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</si>
  <si>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</si>
  <si>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</si>
  <si>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</si>
  <si>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</si>
  <si>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</si>
  <si>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</si>
  <si>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</si>
  <si>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</si>
  <si>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</si>
  <si>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</si>
  <si>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</si>
  <si>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</si>
  <si>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</si>
  <si>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</si>
  <si>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</si>
  <si>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</si>
  <si>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</si>
  <si>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</si>
  <si>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</si>
  <si>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</si>
  <si>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</si>
  <si>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</si>
  <si>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</si>
  <si>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</si>
  <si>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</si>
  <si>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</si>
  <si>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</si>
  <si>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</si>
  <si>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</si>
  <si>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</si>
  <si>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</si>
  <si>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</si>
  <si>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</si>
  <si>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</si>
  <si>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</si>
  <si>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</si>
  <si>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</si>
  <si>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</si>
  <si>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</si>
  <si>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</si>
  <si>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</si>
  <si>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</si>
  <si>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</si>
  <si>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</si>
  <si>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</si>
  <si>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</si>
  <si>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</si>
  <si>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</si>
  <si>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</si>
  <si>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</si>
  <si>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</si>
  <si>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</si>
  <si>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</si>
  <si>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</si>
  <si>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</si>
  <si>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</si>
  <si>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</si>
  <si>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</si>
  <si>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</si>
  <si>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</si>
  <si>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</si>
  <si>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</si>
  <si>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</si>
  <si>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</si>
  <si>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</si>
  <si>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</si>
  <si>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</si>
  <si>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</si>
  <si>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</si>
  <si>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</si>
  <si>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</si>
  <si>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</si>
  <si>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</si>
  <si>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</si>
  <si>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</si>
  <si>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</si>
  <si>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</si>
  <si>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</si>
  <si>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</si>
  <si>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</si>
  <si>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</si>
  <si>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</si>
  <si>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</si>
  <si>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</si>
  <si>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</si>
  <si>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</si>
  <si>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</si>
  <si>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</si>
  <si>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</si>
  <si>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</si>
  <si>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</si>
  <si>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</si>
  <si>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</si>
  <si>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</si>
  <si>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</si>
  <si>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</si>
  <si>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</si>
  <si>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</si>
  <si>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</si>
  <si>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</si>
  <si>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</si>
  <si>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</si>
  <si>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</si>
  <si>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</si>
  <si>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</si>
  <si>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</si>
  <si>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</si>
  <si>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</si>
  <si>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</si>
  <si>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</si>
  <si>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</si>
  <si>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</si>
  <si>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</si>
  <si>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</si>
  <si>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</si>
  <si>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</si>
  <si>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</si>
  <si>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</si>
  <si>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</si>
  <si>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</si>
  <si>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</si>
  <si>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</si>
  <si>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</si>
  <si>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</si>
  <si>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</si>
  <si>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</si>
  <si>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</si>
  <si>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</si>
  <si>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</si>
  <si>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</si>
  <si>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</si>
  <si>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</si>
  <si>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</si>
  <si>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</si>
  <si>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</si>
  <si>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</si>
  <si>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</si>
  <si>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</si>
  <si>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</si>
  <si>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</si>
  <si>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</si>
  <si>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</si>
  <si>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</si>
  <si>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</si>
  <si>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</si>
  <si>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</si>
  <si>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</si>
  <si>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</si>
  <si>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</si>
  <si>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</si>
  <si>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</si>
  <si>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</si>
  <si>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</si>
  <si>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</si>
  <si>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</si>
  <si>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</si>
  <si>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</si>
  <si>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</si>
  <si>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</si>
  <si>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</si>
  <si>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</si>
  <si>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</si>
  <si>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</si>
  <si>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</si>
  <si>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</si>
  <si>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</si>
  <si>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</si>
  <si>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</si>
  <si>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</si>
  <si>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</si>
  <si>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</si>
  <si>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</si>
  <si>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</si>
  <si>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</si>
  <si>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</si>
  <si>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</si>
  <si>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</si>
  <si>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</si>
  <si>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</si>
  <si>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</si>
  <si>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</si>
  <si>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</si>
  <si>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</si>
  <si>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</si>
  <si>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</si>
  <si>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</si>
  <si>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</si>
  <si>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</si>
  <si>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</si>
  <si>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</si>
  <si>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</si>
  <si>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</si>
  <si>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</si>
  <si>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</si>
  <si>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</si>
  <si>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</si>
  <si>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</si>
  <si>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</si>
  <si>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</si>
  <si>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</si>
  <si>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</si>
  <si>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</si>
  <si>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</si>
  <si>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</si>
  <si>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</si>
  <si>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</si>
  <si>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</si>
  <si>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</si>
  <si>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</si>
  <si>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</si>
  <si>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</si>
  <si>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</si>
  <si>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</si>
  <si>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</si>
  <si>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</si>
  <si>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</si>
  <si>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</si>
  <si>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</si>
  <si>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</si>
  <si>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</si>
  <si>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</si>
  <si>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</si>
  <si>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</si>
  <si>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</si>
  <si>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</si>
  <si>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</si>
  <si>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</si>
  <si>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</si>
  <si>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</si>
  <si>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</si>
  <si>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</si>
  <si>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</si>
  <si>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</si>
  <si>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</si>
  <si>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</si>
  <si>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</si>
  <si>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</si>
  <si>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</si>
  <si>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</si>
  <si>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</si>
  <si>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</si>
  <si>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</si>
  <si>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</si>
  <si>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</si>
  <si>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</si>
  <si>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</si>
  <si>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</si>
  <si>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</si>
  <si>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</si>
  <si>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</si>
  <si>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</si>
  <si>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</si>
  <si>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</si>
  <si>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</si>
  <si>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</si>
  <si>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</si>
  <si>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</si>
  <si>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</si>
  <si>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</si>
  <si>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</si>
  <si>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</si>
  <si>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</si>
  <si>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</si>
  <si>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</si>
  <si>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</si>
  <si>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</si>
  <si>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</si>
  <si>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</si>
  <si>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</si>
  <si>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</si>
  <si>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</si>
  <si>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</si>
  <si>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</si>
  <si>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</si>
  <si>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</si>
  <si>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</si>
  <si>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</si>
  <si>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</si>
  <si>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</si>
  <si>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</si>
  <si>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</si>
  <si>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</si>
  <si>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</si>
  <si>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</si>
  <si>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</si>
  <si>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</si>
  <si>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</si>
  <si>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</si>
  <si>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</si>
  <si>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</si>
  <si>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</si>
  <si>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</si>
  <si>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</si>
  <si>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</si>
  <si>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</si>
  <si>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</si>
  <si>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</si>
  <si>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</si>
  <si>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</si>
  <si>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</si>
  <si>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</si>
  <si>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</si>
  <si>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</si>
  <si>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</si>
  <si>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</si>
  <si>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</si>
  <si>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</si>
  <si>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</si>
  <si>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</si>
  <si>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</si>
  <si>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</si>
  <si>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</si>
  <si>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</si>
  <si>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</si>
  <si>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</si>
  <si>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</si>
  <si>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</si>
  <si>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</si>
  <si>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</si>
  <si>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</si>
  <si>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</si>
  <si>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</si>
  <si>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</si>
  <si>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</si>
  <si>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</si>
  <si>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</si>
  <si>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</si>
  <si>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</si>
  <si>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</si>
  <si>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</si>
  <si>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</si>
  <si>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</si>
  <si>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</si>
  <si>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</si>
  <si>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</si>
  <si>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</si>
  <si>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</si>
  <si>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</si>
  <si>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</si>
  <si>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</si>
  <si>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</si>
  <si>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</si>
  <si>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</si>
  <si>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</si>
  <si>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</si>
  <si>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</si>
  <si>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</si>
  <si>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</si>
  <si>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</si>
  <si>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</si>
  <si>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</si>
  <si>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</si>
  <si>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</si>
  <si>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</si>
  <si>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</si>
  <si>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</si>
  <si>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</si>
  <si>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</si>
  <si>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</si>
  <si>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</si>
  <si>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</si>
  <si>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</si>
  <si>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</si>
  <si>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</si>
  <si>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</si>
  <si>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</si>
  <si>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</si>
  <si>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</si>
  <si>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</si>
  <si>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</si>
  <si>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</si>
  <si>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</si>
  <si>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</si>
  <si>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</si>
  <si>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</si>
  <si>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</si>
  <si>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</si>
  <si>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</si>
  <si>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</si>
  <si>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</si>
  <si>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</si>
  <si>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</si>
  <si>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</si>
  <si>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</si>
  <si>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</si>
  <si>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</si>
  <si>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</si>
  <si>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</si>
  <si>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</si>
  <si>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</si>
  <si>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</si>
  <si>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</si>
  <si>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</si>
  <si>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</si>
  <si>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</si>
  <si>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</si>
  <si>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</si>
  <si>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</si>
  <si>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</si>
  <si>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</si>
  <si>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</si>
  <si>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</si>
  <si>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</si>
  <si>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</si>
  <si>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</si>
  <si>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</si>
  <si>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</si>
  <si>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</si>
  <si>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</si>
  <si>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</si>
  <si>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</si>
  <si>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</si>
  <si>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</si>
  <si>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</si>
  <si>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</si>
  <si>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</si>
  <si>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</si>
  <si>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</si>
  <si>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</si>
  <si>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</si>
  <si>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</si>
  <si>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</si>
  <si>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</si>
  <si>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</si>
  <si>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</si>
  <si>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</si>
  <si>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</si>
  <si>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</si>
  <si>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</si>
  <si>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</si>
  <si>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</si>
  <si>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</si>
  <si>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</si>
  <si>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</si>
  <si>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</si>
  <si>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</si>
  <si>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</si>
  <si>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</si>
  <si>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</si>
  <si>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</si>
  <si>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</si>
  <si>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</si>
  <si>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</si>
  <si>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</si>
  <si>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</si>
  <si>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</si>
  <si>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</si>
  <si>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</si>
  <si>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</si>
  <si>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</si>
  <si>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</si>
  <si>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</si>
  <si>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</si>
  <si>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</si>
  <si>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</si>
  <si>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</si>
  <si>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</si>
  <si>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</si>
  <si>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</si>
  <si>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</si>
  <si>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</si>
  <si>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</si>
  <si>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</si>
  <si>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</si>
  <si>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</si>
  <si>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</si>
  <si>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</si>
  <si>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</si>
  <si>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</si>
  <si>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</si>
  <si>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</si>
  <si>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</si>
  <si>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</si>
  <si>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</si>
  <si>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</si>
  <si>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</si>
  <si>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</si>
  <si>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</si>
  <si>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</si>
  <si>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</si>
  <si>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</si>
  <si>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</si>
  <si>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</si>
  <si>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</si>
  <si>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</si>
  <si>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</si>
  <si>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</si>
  <si>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</si>
  <si>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</si>
  <si>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</si>
  <si>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</si>
  <si>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</si>
  <si>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</si>
  <si>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</si>
  <si>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</si>
  <si>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</si>
  <si>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</si>
  <si>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</si>
  <si>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</si>
  <si>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</si>
  <si>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</si>
  <si>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</si>
  <si>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</si>
  <si>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</si>
  <si>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</si>
  <si>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</si>
  <si>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</si>
  <si>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</si>
  <si>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</si>
  <si>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</si>
  <si>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</si>
  <si>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</si>
  <si>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</si>
  <si>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</si>
  <si>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</si>
  <si>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</si>
  <si>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</si>
  <si>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</si>
  <si>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</si>
  <si>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</si>
  <si>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</si>
  <si>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</si>
  <si>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</si>
  <si>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</si>
  <si>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</si>
  <si>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</si>
  <si>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</si>
  <si>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</si>
  <si>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</si>
  <si>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</si>
  <si>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</si>
  <si>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</si>
  <si>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</si>
  <si>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</si>
  <si>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</si>
  <si>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</si>
  <si>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</si>
  <si>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</si>
  <si>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</si>
  <si>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</si>
  <si>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</si>
  <si>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</si>
  <si>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</si>
  <si>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</si>
  <si>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</si>
  <si>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</si>
  <si>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</si>
  <si>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</si>
  <si>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</si>
  <si>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</si>
  <si>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</si>
  <si>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</si>
  <si>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</si>
  <si>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</si>
  <si>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</si>
  <si>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</si>
  <si>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</si>
  <si>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</si>
  <si>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</si>
  <si>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</si>
  <si>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</si>
  <si>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</si>
  <si>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</si>
  <si>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</si>
  <si>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</si>
  <si>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</si>
  <si>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</si>
  <si>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</si>
  <si>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</si>
  <si>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</si>
  <si>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</si>
  <si>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</si>
  <si>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</si>
  <si>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</si>
  <si>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</si>
  <si>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</si>
  <si>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</si>
  <si>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</si>
  <si>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</si>
  <si>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</si>
  <si>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</si>
  <si>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</si>
  <si>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</si>
  <si>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</si>
  <si>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</si>
  <si>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</si>
  <si>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</si>
  <si>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</si>
  <si>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</si>
  <si>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</si>
  <si>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</si>
  <si>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</si>
  <si>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</si>
  <si>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</si>
  <si>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</si>
  <si>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</si>
  <si>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</si>
  <si>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</si>
  <si>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</si>
  <si>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</si>
  <si>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</si>
  <si>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</si>
  <si>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</si>
  <si>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</si>
  <si>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</si>
  <si>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</si>
  <si>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</si>
  <si>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</si>
  <si>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</si>
  <si>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</si>
  <si>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</si>
  <si>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</si>
  <si>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</si>
  <si>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</si>
  <si>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</si>
  <si>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</si>
  <si>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</si>
  <si>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</si>
  <si>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</si>
  <si>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</si>
  <si>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</si>
  <si>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</si>
  <si>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</si>
  <si>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</si>
  <si>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</si>
  <si>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</si>
  <si>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</si>
  <si>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</si>
  <si>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</si>
  <si>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</si>
  <si>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</si>
  <si>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</si>
  <si>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</si>
  <si>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</si>
  <si>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</si>
  <si>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</si>
  <si>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</si>
  <si>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</si>
  <si>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</si>
  <si>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</si>
  <si>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</si>
  <si>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</si>
  <si>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</si>
  <si>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</si>
  <si>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</si>
  <si>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</si>
  <si>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</si>
  <si>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</si>
  <si>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</si>
  <si>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</si>
  <si>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</si>
  <si>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</si>
  <si>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</si>
  <si>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</si>
  <si>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</si>
  <si>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</si>
  <si>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</si>
  <si>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</si>
  <si>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</si>
  <si>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</si>
  <si>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</si>
  <si>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</si>
  <si>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</si>
  <si>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</si>
  <si>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</si>
  <si>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</si>
  <si>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</si>
  <si>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</si>
  <si>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</si>
  <si>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</si>
  <si>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</si>
  <si>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</si>
  <si>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</si>
  <si>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</si>
  <si>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</si>
  <si>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</si>
  <si>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</si>
  <si>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</si>
  <si>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</si>
  <si>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</si>
  <si>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</si>
  <si>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</si>
  <si>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</si>
  <si>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</si>
  <si>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</si>
  <si>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</si>
  <si>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</si>
  <si>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</si>
  <si>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</si>
  <si>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</si>
  <si>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</si>
  <si>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</si>
  <si>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</si>
  <si>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</si>
  <si>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</si>
  <si>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</si>
  <si>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</si>
  <si>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</si>
  <si>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</si>
  <si>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</si>
  <si>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</si>
  <si>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</si>
  <si>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</si>
  <si>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</si>
  <si>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</si>
  <si>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</si>
  <si>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</si>
  <si>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</si>
  <si>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</si>
  <si>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</si>
  <si>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</si>
  <si>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</si>
  <si>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</si>
  <si>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</si>
  <si>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</si>
  <si>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</si>
  <si>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</si>
  <si>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</si>
  <si>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</si>
  <si>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</si>
  <si>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</si>
  <si>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</si>
  <si>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</si>
  <si>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</si>
  <si>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</si>
  <si>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</si>
  <si>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</si>
  <si>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</si>
  <si>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</si>
  <si>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</si>
  <si>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</si>
  <si>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</si>
  <si>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</si>
  <si>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</si>
  <si>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</si>
  <si>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</si>
  <si>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</si>
  <si>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</si>
  <si>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</si>
  <si>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</si>
  <si>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</si>
  <si>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</si>
  <si>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</si>
  <si>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</si>
  <si>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</si>
  <si>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</si>
  <si>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</si>
  <si>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</si>
  <si>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</si>
  <si>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</si>
  <si>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</si>
  <si>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</si>
  <si>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</si>
  <si>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</si>
  <si>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</si>
  <si>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</si>
  <si>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</si>
  <si>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</si>
  <si>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</si>
  <si>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</si>
  <si>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</si>
  <si>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</si>
  <si>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</si>
  <si>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</si>
  <si>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</si>
  <si>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</si>
  <si>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</si>
  <si>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</si>
  <si>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</si>
  <si>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</si>
  <si>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</si>
  <si>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</si>
  <si>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</si>
  <si>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</si>
  <si>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</si>
  <si>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</si>
  <si>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</si>
  <si>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</si>
  <si>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</si>
  <si>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</si>
  <si>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</si>
  <si>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</si>
  <si>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</si>
  <si>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</si>
  <si>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</si>
  <si>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</si>
  <si>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</si>
  <si>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</si>
  <si>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</si>
  <si>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</si>
  <si>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</si>
  <si>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</si>
  <si>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</si>
  <si>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</si>
  <si>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</si>
  <si>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</si>
  <si>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</si>
  <si>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</si>
  <si>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</si>
  <si>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</si>
  <si>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</si>
  <si>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</si>
  <si>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</si>
  <si>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</si>
  <si>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</si>
  <si>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</si>
  <si>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</si>
  <si>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</si>
  <si>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</si>
  <si>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</si>
  <si>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</si>
  <si>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</si>
  <si>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</si>
  <si>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</si>
  <si>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</si>
  <si>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</si>
  <si>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</si>
  <si>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</si>
  <si>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</si>
  <si>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</si>
  <si>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</si>
  <si>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</si>
  <si>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</si>
  <si>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</si>
  <si>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</si>
  <si>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</si>
  <si>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</si>
  <si>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</si>
  <si>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</si>
  <si>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</si>
  <si>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</si>
  <si>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</si>
  <si>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</si>
  <si>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</si>
  <si>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</si>
  <si>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</si>
  <si>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</si>
  <si>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</si>
  <si>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</si>
  <si>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</si>
  <si>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</si>
  <si>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</si>
  <si>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</si>
  <si>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</si>
  <si>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</si>
  <si>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</si>
  <si>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</si>
  <si>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</si>
  <si>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</si>
  <si>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</si>
  <si>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</si>
  <si>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</si>
  <si>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</si>
  <si>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</si>
  <si>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</si>
  <si>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</si>
  <si>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</si>
  <si>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</si>
  <si>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</si>
  <si>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</si>
  <si>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</si>
  <si>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</si>
  <si>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</si>
  <si>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</si>
  <si>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</si>
  <si>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</si>
  <si>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</si>
  <si>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</si>
  <si>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</si>
  <si>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</si>
  <si>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</si>
  <si>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</si>
  <si>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</si>
  <si>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</si>
  <si>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</si>
  <si>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</si>
  <si>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</si>
  <si>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</si>
  <si>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</si>
  <si>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</si>
  <si>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</si>
  <si>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</si>
  <si>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</si>
  <si>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</si>
  <si>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</si>
  <si>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</si>
  <si>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</si>
  <si>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</si>
  <si>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</si>
  <si>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</si>
  <si>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</si>
  <si>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</si>
  <si>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</si>
  <si>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</si>
  <si>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</si>
  <si>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</si>
  <si>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</si>
  <si>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</si>
  <si>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</si>
  <si>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</si>
  <si>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</si>
  <si>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</si>
  <si>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</si>
  <si>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</si>
  <si>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</si>
  <si>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</si>
  <si>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</si>
  <si>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</si>
  <si>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</si>
  <si>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</si>
  <si>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</si>
  <si>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</si>
  <si>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</si>
  <si>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</si>
  <si>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</si>
  <si>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</si>
  <si>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</si>
  <si>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</si>
  <si>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</si>
  <si>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</si>
  <si>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</si>
  <si>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</si>
  <si>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</si>
  <si>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</si>
  <si>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</si>
  <si>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</si>
  <si>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</si>
  <si>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</si>
  <si>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</si>
  <si>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</si>
  <si>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</si>
  <si>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</si>
  <si>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</si>
  <si>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</si>
  <si>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</si>
  <si>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</si>
  <si>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</si>
  <si>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</si>
  <si>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</si>
  <si>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</si>
  <si>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</si>
  <si>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</si>
  <si>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</si>
  <si>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</si>
  <si>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</si>
  <si>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</si>
  <si>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</si>
  <si>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</si>
  <si>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</si>
  <si>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</si>
  <si>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</si>
  <si>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</si>
  <si>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</si>
  <si>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</si>
  <si>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</si>
  <si>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</si>
  <si>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</si>
  <si>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</si>
  <si>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</si>
  <si>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</si>
  <si>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</si>
  <si>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</si>
  <si>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</si>
  <si>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</si>
  <si>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</si>
  <si>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</si>
  <si>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</si>
  <si>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</si>
  <si>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</si>
  <si>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</si>
  <si>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</si>
  <si>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</si>
  <si>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</si>
  <si>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</si>
  <si>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</si>
  <si>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</si>
  <si>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</si>
  <si>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</si>
  <si>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</si>
  <si>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</si>
  <si>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</si>
  <si>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</si>
  <si>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</si>
  <si>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</si>
  <si>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</si>
  <si>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</si>
  <si>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</si>
  <si>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</si>
  <si>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</si>
  <si>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</si>
  <si>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</si>
  <si>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</si>
  <si>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</si>
  <si>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</si>
  <si>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</si>
  <si>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</si>
  <si>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</si>
  <si>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</si>
  <si>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</si>
  <si>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</si>
  <si>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</si>
  <si>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</si>
  <si>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</si>
  <si>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</si>
  <si>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</si>
  <si>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</si>
  <si>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</si>
  <si>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</si>
  <si>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</si>
  <si>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</si>
  <si>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</si>
  <si>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</si>
  <si>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</si>
  <si>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</si>
  <si>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</si>
  <si>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</si>
  <si>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</si>
  <si>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</si>
  <si>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</si>
  <si>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</si>
  <si>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</si>
  <si>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</si>
  <si>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</si>
  <si>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</si>
  <si>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</si>
  <si>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</si>
  <si>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</si>
  <si>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</si>
  <si>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</si>
  <si>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</si>
  <si>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</si>
  <si>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</si>
  <si>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</si>
  <si>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</si>
  <si>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</si>
  <si>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</si>
  <si>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</si>
  <si>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</si>
  <si>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</si>
  <si>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</si>
  <si>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</si>
  <si>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</si>
  <si>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</si>
  <si>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</si>
  <si>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</si>
  <si>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</si>
  <si>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</si>
  <si>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</si>
  <si>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</si>
  <si>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</si>
  <si>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</si>
  <si>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</si>
  <si>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</si>
  <si>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</si>
  <si>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</si>
  <si>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</si>
  <si>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</si>
  <si>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</si>
  <si>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</si>
  <si>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</si>
  <si>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</si>
  <si>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</si>
  <si>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</si>
  <si>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</si>
  <si>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</si>
  <si>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</si>
  <si>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</si>
  <si>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</si>
  <si>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</si>
  <si>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</si>
  <si>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</si>
  <si>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</si>
  <si>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</si>
  <si>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</si>
  <si>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</si>
  <si>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</si>
  <si>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</si>
  <si>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</si>
  <si>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</si>
  <si>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</si>
  <si>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</si>
  <si>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</si>
  <si>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</si>
  <si>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</si>
  <si>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</si>
  <si>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</si>
  <si>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</si>
  <si>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</si>
  <si>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</si>
  <si>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</si>
  <si>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</si>
  <si>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</si>
  <si>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</si>
  <si>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</si>
  <si>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</si>
  <si>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</si>
  <si>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</si>
  <si>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</si>
  <si>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</si>
  <si>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</si>
  <si>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</si>
  <si>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</si>
  <si>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</si>
  <si>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</si>
  <si>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</si>
  <si>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</si>
  <si>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</si>
  <si>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</si>
  <si>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</si>
  <si>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</si>
  <si>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</si>
  <si>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</si>
  <si>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</si>
  <si>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</si>
  <si>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</si>
  <si>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</si>
  <si>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</si>
  <si>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</si>
  <si>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</si>
  <si>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</si>
  <si>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</si>
  <si>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</si>
  <si>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</si>
  <si>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</si>
  <si>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</si>
  <si>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</si>
  <si>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</si>
  <si>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</si>
  <si>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</si>
  <si>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</si>
  <si>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</si>
  <si>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</si>
  <si>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</si>
  <si>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</si>
  <si>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</si>
  <si>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</si>
  <si>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</si>
  <si>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</si>
  <si>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</si>
  <si>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</si>
  <si>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</si>
  <si>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</si>
  <si>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</si>
  <si>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</si>
  <si>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</si>
  <si>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</si>
  <si>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</si>
  <si>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</si>
  <si>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</si>
  <si>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</si>
  <si>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</si>
  <si>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</si>
  <si>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</si>
  <si>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</si>
  <si>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</si>
  <si>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</si>
  <si>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</si>
  <si>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</si>
  <si>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</si>
  <si>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</si>
  <si>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</si>
  <si>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</si>
  <si>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</si>
  <si>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</si>
  <si>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</si>
  <si>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</si>
  <si>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</si>
  <si>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</si>
  <si>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</si>
  <si>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</si>
  <si>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</si>
  <si>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</si>
  <si>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</si>
  <si>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</si>
  <si>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</si>
  <si>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</si>
  <si>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</si>
  <si>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</si>
  <si>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</si>
  <si>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</si>
  <si>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</si>
  <si>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</si>
  <si>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</si>
  <si>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</si>
  <si>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</si>
  <si>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</si>
  <si>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</si>
  <si>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</si>
  <si>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</si>
  <si>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</si>
  <si>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</si>
  <si>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</si>
  <si>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</si>
  <si>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</si>
  <si>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</si>
  <si>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</si>
  <si>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</si>
  <si>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</si>
  <si>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</si>
  <si>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</si>
  <si>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</si>
  <si>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</si>
  <si>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</si>
  <si>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</si>
  <si>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</si>
  <si>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</si>
  <si>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</si>
  <si>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</si>
  <si>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</si>
  <si>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</si>
  <si>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</si>
  <si>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</si>
  <si>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</si>
  <si>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</si>
  <si>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</si>
  <si>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</si>
  <si>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</si>
  <si>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</si>
  <si>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</si>
  <si>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</si>
  <si>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</si>
  <si>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</si>
  <si>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</si>
  <si>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</si>
  <si>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</si>
  <si>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</si>
  <si>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</si>
  <si>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</si>
  <si>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</si>
  <si>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</si>
  <si>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</si>
  <si>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</si>
  <si>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</si>
  <si>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</si>
  <si>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</si>
  <si>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</si>
  <si>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</si>
  <si>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</si>
  <si>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</si>
  <si>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</si>
  <si>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</si>
  <si>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</si>
  <si>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</si>
  <si>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</si>
  <si>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</si>
  <si>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</si>
  <si>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</si>
  <si>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</si>
  <si>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</si>
  <si>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</si>
  <si>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</si>
  <si>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</si>
  <si>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</si>
  <si>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</si>
  <si>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</si>
  <si>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</si>
  <si>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</si>
  <si>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</si>
  <si>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</si>
  <si>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</si>
  <si>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</si>
  <si>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</si>
  <si>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</si>
  <si>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</si>
  <si>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</si>
  <si>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</si>
  <si>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</si>
  <si>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</si>
  <si>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</si>
  <si>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</si>
  <si>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</si>
  <si>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</si>
  <si>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</si>
  <si>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</si>
  <si>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</si>
  <si>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</si>
  <si>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</si>
  <si>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</si>
  <si>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</si>
  <si>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</si>
  <si>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</si>
  <si>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</si>
  <si>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</si>
  <si>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</si>
  <si>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</si>
  <si>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</si>
  <si>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</si>
  <si>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</si>
  <si>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</si>
  <si>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</si>
  <si>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</si>
  <si>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</si>
  <si>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</si>
  <si>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</si>
  <si>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</si>
  <si>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</si>
  <si>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</si>
  <si>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</si>
  <si>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</si>
  <si>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</si>
  <si>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</si>
  <si>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</si>
  <si>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</si>
  <si>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</si>
  <si>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</si>
  <si>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</si>
  <si>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</si>
  <si>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</si>
  <si>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</si>
  <si>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</si>
  <si>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</si>
  <si>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</si>
  <si>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</si>
  <si>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</si>
  <si>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</si>
  <si>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</si>
  <si>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</si>
  <si>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</si>
  <si>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</si>
  <si>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</si>
  <si>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</si>
  <si>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</si>
  <si>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</si>
  <si>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</si>
  <si>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</si>
  <si>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</si>
  <si>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</si>
  <si>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</si>
  <si>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</si>
  <si>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</si>
  <si>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</si>
  <si>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</si>
  <si>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</si>
  <si>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</si>
  <si>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</si>
  <si>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</si>
  <si>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</si>
  <si>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</si>
  <si>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</si>
  <si>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</si>
  <si>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</si>
  <si>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</si>
  <si>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</si>
  <si>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</si>
  <si>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</si>
  <si>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</si>
  <si>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</si>
  <si>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</si>
  <si>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</si>
  <si>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</si>
  <si>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</si>
  <si>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</si>
  <si>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</si>
  <si>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</si>
  <si>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</si>
  <si>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</si>
  <si>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</si>
  <si>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</si>
  <si>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</si>
  <si>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</si>
  <si>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</si>
  <si>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</si>
  <si>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</si>
  <si>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</si>
  <si>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</si>
  <si>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</si>
  <si>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</si>
  <si>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</si>
  <si>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</si>
  <si>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</si>
  <si>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</si>
  <si>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</si>
  <si>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</si>
  <si>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</si>
  <si>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</si>
  <si>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</si>
  <si>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</si>
  <si>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</si>
  <si>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</si>
  <si>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</si>
  <si>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</si>
  <si>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</si>
  <si>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</si>
  <si>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</si>
  <si>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</si>
  <si>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</si>
  <si>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</si>
  <si>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</si>
  <si>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</si>
  <si>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</si>
  <si>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</si>
  <si>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</si>
  <si>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</si>
  <si>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</si>
  <si>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</si>
  <si>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</si>
  <si>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</si>
  <si>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</si>
  <si>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</si>
  <si>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</si>
  <si>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</si>
  <si>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</si>
  <si>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</si>
  <si>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</si>
  <si>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</si>
  <si>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</si>
  <si>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</si>
  <si>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</si>
  <si>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</si>
  <si>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</si>
  <si>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</si>
  <si>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</si>
  <si>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</si>
  <si>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</si>
  <si>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</si>
  <si>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</si>
  <si>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</si>
  <si>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</si>
  <si>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</si>
  <si>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</si>
  <si>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</si>
  <si>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</si>
  <si>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</si>
  <si>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</si>
  <si>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</si>
  <si>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</si>
  <si>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</si>
  <si>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</si>
  <si>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</si>
  <si>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</si>
  <si>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</si>
  <si>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</si>
  <si>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</si>
  <si>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</si>
  <si>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</si>
  <si>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</si>
  <si>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</si>
  <si>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</si>
  <si>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</si>
  <si>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</si>
  <si>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</si>
  <si>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</si>
  <si>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</si>
  <si>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</si>
  <si>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</si>
  <si>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</si>
  <si>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</si>
  <si>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</si>
  <si>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</si>
  <si>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</si>
  <si>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</si>
  <si>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</si>
  <si>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</si>
  <si>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</si>
  <si>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</si>
  <si>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</si>
  <si>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</si>
  <si>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</si>
  <si>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</si>
  <si>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</si>
  <si>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</si>
  <si>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</si>
  <si>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</si>
  <si>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</si>
  <si>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</si>
  <si>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</si>
  <si>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</si>
  <si>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</si>
  <si>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</si>
  <si>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</si>
  <si>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</si>
  <si>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</si>
  <si>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</si>
  <si>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</si>
  <si>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</si>
  <si>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</si>
  <si>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</si>
  <si>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</si>
  <si>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</si>
  <si>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</si>
  <si>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</si>
  <si>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</si>
  <si>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</si>
  <si>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</si>
  <si>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</si>
  <si>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</si>
  <si>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</si>
  <si>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</si>
  <si>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</si>
  <si>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</si>
  <si>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</si>
  <si>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</si>
  <si>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</si>
  <si>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</si>
  <si>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</si>
  <si>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</si>
  <si>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</si>
  <si>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</si>
  <si>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</si>
  <si>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</si>
  <si>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</si>
  <si>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</si>
  <si>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</si>
  <si>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</si>
  <si>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</si>
  <si>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</si>
  <si>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</si>
  <si>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</si>
  <si>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</si>
  <si>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</si>
  <si>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</si>
  <si>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</si>
  <si>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</si>
  <si>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</si>
  <si>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</si>
  <si>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</si>
  <si>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</si>
  <si>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</si>
  <si>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</si>
  <si>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</si>
  <si>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</si>
  <si>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</si>
  <si>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</si>
  <si>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</si>
  <si>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</si>
  <si>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</si>
  <si>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</si>
  <si>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</si>
  <si>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</si>
  <si>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</si>
  <si>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</si>
  <si>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</si>
  <si>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</si>
  <si>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</si>
  <si>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</si>
  <si>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</si>
  <si>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</si>
  <si>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</si>
  <si>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</si>
  <si>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</si>
  <si>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</si>
  <si>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</si>
  <si>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</si>
  <si>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</si>
  <si>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</si>
  <si>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</si>
  <si>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</si>
  <si>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</si>
  <si>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</si>
  <si>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</si>
  <si>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</si>
  <si>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</si>
  <si>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</si>
  <si>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</si>
  <si>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</si>
  <si>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</si>
  <si>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</si>
  <si>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</si>
  <si>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</si>
  <si>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</si>
  <si>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</si>
  <si>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</si>
  <si>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</si>
  <si>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</si>
  <si>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</si>
  <si>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</si>
  <si>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</si>
  <si>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</si>
  <si>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</si>
  <si>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</si>
  <si>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</si>
  <si>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</si>
  <si>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</si>
  <si>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</si>
  <si>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</si>
  <si>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</si>
  <si>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</si>
  <si>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</si>
  <si>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</si>
  <si>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</si>
  <si>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</si>
  <si>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</si>
  <si>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</si>
  <si>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</si>
  <si>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</si>
  <si>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</si>
  <si>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</si>
  <si>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</si>
  <si>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</si>
  <si>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</si>
  <si>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</si>
  <si>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</si>
  <si>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</si>
  <si>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</si>
  <si>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</si>
  <si>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</si>
  <si>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</si>
  <si>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</si>
  <si>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</si>
  <si>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</si>
  <si>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</si>
  <si>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</si>
  <si>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</si>
  <si>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</si>
  <si>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</si>
  <si>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</si>
  <si>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</si>
  <si>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</si>
  <si>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</si>
  <si>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</si>
  <si>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</si>
  <si>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</si>
  <si>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</si>
  <si>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</si>
  <si>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</si>
  <si>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</si>
  <si>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</si>
  <si>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</si>
  <si>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</si>
  <si>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</si>
  <si>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</si>
  <si>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</si>
  <si>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</si>
  <si>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</si>
  <si>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</si>
  <si>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</si>
  <si>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</si>
  <si>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</si>
  <si>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</si>
  <si>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</si>
  <si>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</si>
  <si>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</si>
  <si>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</si>
  <si>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</si>
  <si>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</si>
  <si>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</si>
  <si>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</si>
  <si>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</si>
  <si>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</si>
  <si>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</si>
  <si>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</si>
  <si>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</si>
  <si>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</si>
  <si>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</si>
  <si>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</si>
  <si>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</si>
  <si>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</si>
  <si>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</si>
  <si>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</si>
  <si>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</si>
  <si>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</si>
  <si>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</si>
  <si>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</si>
  <si>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</si>
  <si>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</si>
  <si>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</si>
  <si>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</si>
  <si>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</si>
  <si>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</si>
  <si>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</si>
  <si>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</si>
  <si>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</si>
  <si>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</si>
  <si>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</si>
  <si>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</si>
  <si>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</si>
  <si>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</si>
  <si>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</si>
  <si>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</si>
  <si>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</si>
  <si>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</si>
  <si>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</si>
  <si>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</si>
  <si>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</si>
  <si>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</si>
  <si>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</si>
  <si>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</si>
  <si>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</si>
  <si>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</si>
  <si>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</si>
  <si>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</si>
  <si>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</si>
  <si>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</si>
  <si>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</si>
  <si>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</si>
  <si>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</si>
  <si>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</si>
  <si>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</si>
  <si>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</si>
  <si>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</si>
  <si>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</si>
  <si>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</si>
  <si>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</si>
  <si>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</si>
  <si>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</si>
  <si>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</si>
  <si>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</si>
  <si>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</si>
  <si>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</si>
  <si>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</si>
  <si>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</si>
  <si>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</si>
  <si>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</si>
  <si>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</si>
  <si>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</si>
  <si>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</si>
  <si>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</si>
  <si>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</si>
  <si>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</si>
  <si>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</si>
  <si>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</si>
  <si>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</si>
  <si>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</si>
  <si>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</si>
  <si>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</si>
  <si>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</si>
  <si>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</si>
  <si>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</si>
  <si>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</si>
  <si>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</si>
  <si>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</si>
  <si>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</si>
  <si>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</si>
  <si>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</si>
  <si>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</si>
  <si>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</si>
  <si>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</si>
  <si>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</si>
  <si>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</si>
  <si>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</si>
  <si>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</si>
  <si>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</si>
  <si>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</si>
  <si>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</si>
  <si>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</si>
  <si>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</si>
  <si>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</si>
  <si>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</si>
  <si>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</si>
  <si>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</si>
  <si>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</si>
  <si>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</si>
  <si>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</si>
  <si>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</si>
  <si>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</si>
  <si>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</si>
  <si>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</si>
  <si>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</si>
  <si>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</si>
  <si>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</si>
  <si>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</si>
  <si>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</si>
  <si>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</si>
  <si>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</si>
  <si>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</si>
  <si>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</si>
  <si>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</si>
  <si>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</si>
  <si>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</si>
  <si>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</si>
  <si>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</si>
  <si>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</si>
  <si>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</si>
  <si>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</si>
  <si>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</si>
  <si>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</si>
  <si>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</si>
  <si>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</si>
  <si>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</si>
  <si>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</si>
  <si>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</si>
  <si>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</si>
  <si>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</si>
  <si>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</si>
  <si>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</si>
  <si>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</si>
  <si>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</si>
  <si>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</si>
  <si>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</si>
  <si>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</si>
  <si>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</si>
  <si>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</si>
  <si>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</si>
  <si>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</si>
  <si>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</si>
  <si>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</si>
  <si>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</si>
  <si>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</si>
  <si>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</si>
  <si>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</si>
  <si>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</si>
  <si>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</si>
  <si>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</si>
  <si>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</si>
  <si>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</si>
  <si>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</si>
  <si>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</si>
  <si>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</si>
  <si>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</si>
  <si>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</si>
  <si>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</si>
  <si>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</si>
  <si>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</si>
  <si>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</si>
  <si>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</si>
  <si>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</si>
  <si>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</si>
  <si>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</si>
  <si>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</si>
  <si>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</si>
  <si>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</si>
  <si>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</si>
  <si>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</si>
  <si>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</si>
  <si>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</si>
  <si>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</si>
  <si>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</si>
  <si>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</si>
  <si>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</si>
  <si>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</si>
  <si>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</si>
  <si>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</si>
  <si>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</si>
  <si>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</si>
  <si>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</si>
  <si>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</si>
  <si>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</si>
  <si>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</si>
  <si>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</si>
  <si>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</si>
  <si>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</si>
  <si>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</si>
  <si>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</si>
  <si>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</si>
  <si>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</si>
  <si>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</si>
  <si>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</si>
  <si>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</si>
  <si>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</si>
  <si>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</si>
  <si>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</si>
  <si>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</si>
  <si>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</si>
  <si>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</si>
  <si>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</si>
  <si>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</si>
  <si>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</si>
  <si>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</si>
  <si>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</si>
  <si>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</si>
  <si>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</si>
  <si>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</si>
  <si>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</si>
  <si>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</si>
  <si>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</si>
  <si>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</si>
  <si>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</si>
  <si>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</si>
  <si>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</si>
  <si>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</si>
  <si>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</si>
  <si>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</si>
  <si>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</si>
  <si>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</si>
  <si>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</si>
  <si>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</si>
  <si>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</si>
  <si>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</si>
  <si>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</si>
  <si>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</si>
  <si>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</si>
  <si>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</si>
  <si>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</si>
  <si>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</si>
  <si>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</si>
  <si>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</si>
  <si>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</si>
  <si>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</si>
  <si>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</si>
  <si>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</si>
  <si>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</si>
  <si>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</si>
  <si>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</si>
  <si>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</si>
  <si>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</si>
  <si>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</si>
  <si>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</si>
  <si>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</si>
  <si>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</si>
  <si>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</si>
  <si>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</si>
  <si>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</si>
  <si>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</si>
  <si>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</si>
  <si>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</si>
  <si>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</si>
  <si>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</si>
  <si>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</si>
  <si>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</si>
  <si>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</si>
  <si>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</si>
  <si>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</si>
  <si>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</si>
  <si>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</si>
  <si>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</si>
  <si>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</si>
  <si>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</si>
  <si>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</si>
  <si>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</si>
  <si>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</si>
  <si>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</si>
  <si>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</si>
  <si>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</si>
  <si>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</si>
  <si>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</si>
  <si>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</si>
  <si>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</si>
  <si>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</si>
  <si>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</si>
  <si>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</si>
  <si>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</si>
  <si>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</si>
  <si>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</si>
  <si>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</si>
  <si>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</si>
  <si>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</si>
  <si>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</si>
  <si>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</si>
  <si>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</si>
  <si>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</si>
  <si>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</si>
  <si>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</si>
  <si>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</si>
  <si>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</si>
  <si>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</si>
  <si>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</si>
  <si>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</si>
  <si>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</si>
  <si>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</si>
  <si>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</si>
  <si>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</si>
  <si>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</si>
  <si>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</si>
  <si>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</si>
  <si>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</si>
  <si>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</si>
  <si>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</si>
  <si>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</si>
  <si>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</si>
  <si>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</si>
  <si>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</si>
  <si>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</si>
  <si>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</si>
  <si>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</si>
  <si>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</si>
  <si>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</si>
  <si>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</si>
  <si>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</si>
  <si>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</si>
  <si>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</si>
  <si>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</si>
  <si>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</si>
  <si>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</si>
  <si>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</si>
  <si>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</si>
  <si>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</si>
  <si>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</si>
  <si>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</si>
  <si>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</si>
  <si>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</si>
  <si>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</si>
  <si>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</si>
  <si>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</si>
  <si>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</si>
  <si>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</si>
  <si>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</si>
  <si>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</si>
  <si>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</si>
  <si>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</si>
  <si>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</si>
  <si>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</si>
  <si>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</si>
  <si>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</si>
  <si>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</si>
  <si>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</si>
  <si>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</si>
  <si>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</si>
  <si>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</si>
  <si>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</si>
  <si>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</si>
  <si>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</si>
  <si>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</si>
  <si>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</si>
  <si>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</si>
  <si>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</si>
  <si>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</si>
  <si>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</si>
  <si>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</si>
  <si>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</si>
  <si>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</si>
  <si>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</si>
  <si>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</si>
  <si>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</si>
  <si>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</si>
  <si>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</si>
  <si>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</si>
  <si>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</si>
  <si>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</si>
  <si>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</si>
  <si>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</si>
  <si>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</si>
  <si>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</si>
  <si>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</si>
  <si>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</si>
  <si>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</si>
  <si>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</si>
  <si>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</si>
  <si>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</si>
  <si>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</si>
  <si>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</si>
  <si>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</si>
  <si>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</si>
  <si>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</si>
  <si>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</si>
  <si>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</si>
  <si>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</si>
  <si>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</si>
  <si>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</si>
  <si>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</si>
  <si>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</si>
  <si>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</si>
  <si>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</si>
  <si>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</si>
  <si>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</si>
  <si>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</si>
  <si>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</si>
  <si>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</si>
  <si>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</si>
  <si>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</si>
  <si>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</si>
  <si>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</si>
  <si>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</si>
  <si>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</si>
  <si>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</si>
  <si>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</si>
  <si>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</si>
  <si>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</si>
  <si>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</si>
  <si>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</si>
  <si>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</si>
  <si>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</si>
  <si>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</si>
  <si>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</si>
  <si>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</si>
  <si>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</si>
  <si>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</si>
  <si>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</si>
  <si>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</si>
  <si>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</si>
  <si>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</si>
  <si>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</si>
  <si>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</si>
  <si>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</si>
  <si>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</si>
  <si>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</si>
  <si>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</si>
  <si>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</si>
  <si>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</si>
  <si>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</si>
  <si>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</si>
  <si>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</si>
  <si>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</si>
  <si>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</si>
  <si>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</si>
  <si>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</si>
  <si>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</si>
  <si>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</si>
  <si>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</si>
  <si>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</si>
  <si>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</si>
  <si>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</si>
  <si>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</si>
  <si>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</si>
  <si>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</si>
  <si>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</si>
  <si>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</si>
  <si>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</si>
  <si>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</si>
  <si>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</si>
  <si>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</si>
  <si>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</si>
  <si>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</si>
  <si>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</si>
  <si>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</si>
  <si>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</si>
  <si>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</si>
  <si>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</si>
  <si>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</si>
  <si>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</si>
  <si>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</si>
  <si>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</si>
  <si>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</si>
  <si>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</si>
  <si>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</si>
  <si>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</si>
  <si>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</si>
  <si>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</si>
  <si>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</si>
  <si>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</si>
  <si>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</si>
  <si>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</si>
  <si>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</si>
  <si>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</si>
  <si>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</si>
  <si>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</si>
  <si>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</si>
  <si>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</si>
  <si>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</si>
  <si>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</si>
  <si>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</si>
  <si>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</si>
  <si>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</si>
  <si>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</si>
  <si>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</si>
  <si>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</si>
  <si>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</si>
  <si>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</si>
  <si>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</si>
  <si>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</si>
  <si>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</si>
  <si>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</si>
  <si>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</si>
  <si>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</si>
  <si>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</si>
  <si>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</si>
  <si>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</si>
  <si>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</si>
  <si>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</si>
  <si>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</si>
  <si>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</si>
  <si>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</si>
  <si>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</si>
  <si>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</si>
  <si>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</si>
  <si>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</si>
  <si>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</si>
  <si>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</si>
  <si>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</si>
  <si>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</si>
  <si>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</si>
  <si>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</si>
  <si>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</si>
  <si>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</si>
  <si>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</si>
  <si>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</si>
  <si>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</si>
  <si>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</si>
  <si>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</si>
  <si>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</si>
  <si>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</si>
  <si>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</si>
  <si>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</si>
  <si>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</si>
  <si>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</si>
  <si>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</si>
  <si>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</si>
  <si>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</si>
  <si>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</si>
  <si>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</si>
  <si>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</si>
  <si>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</si>
  <si>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</si>
  <si>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</si>
  <si>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</si>
  <si>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</si>
  <si>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</si>
  <si>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</si>
  <si>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</si>
  <si>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</si>
  <si>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</si>
  <si>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</si>
  <si>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</si>
  <si>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</si>
  <si>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</si>
  <si>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</si>
  <si>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</si>
  <si>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</si>
  <si>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</si>
  <si>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</si>
  <si>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</si>
  <si>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</si>
  <si>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</si>
  <si>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</si>
  <si>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</si>
  <si>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</si>
  <si>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</si>
  <si>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</si>
  <si>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</si>
  <si>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</si>
  <si>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</si>
  <si>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</si>
  <si>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</si>
  <si>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</si>
  <si>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</si>
  <si>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</si>
  <si>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</si>
  <si>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</si>
  <si>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</si>
  <si>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</si>
  <si>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</si>
  <si>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</si>
  <si>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</si>
  <si>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</si>
  <si>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</si>
  <si>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</si>
  <si>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</si>
  <si>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</si>
  <si>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</si>
  <si>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</si>
  <si>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</si>
  <si>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</si>
  <si>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</si>
  <si>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</si>
  <si>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</si>
  <si>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</si>
  <si>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</si>
  <si>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</si>
  <si>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</si>
  <si>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</si>
  <si>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</si>
  <si>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</si>
  <si>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</si>
  <si>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</si>
  <si>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</si>
  <si>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</si>
  <si>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</si>
  <si>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</si>
  <si>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</si>
  <si>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</si>
  <si>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</si>
  <si>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</si>
  <si>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</si>
  <si>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</si>
  <si>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</si>
  <si>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</si>
  <si>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</si>
  <si>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</si>
  <si>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</si>
  <si>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</si>
  <si>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</si>
  <si>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</si>
  <si>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</si>
  <si>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</si>
  <si>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</si>
  <si>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</si>
  <si>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</si>
  <si>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</si>
  <si>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</si>
  <si>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</si>
  <si>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</si>
  <si>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</si>
  <si>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</si>
  <si>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</si>
  <si>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</si>
  <si>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</si>
  <si>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</si>
  <si>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</si>
  <si>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</si>
  <si>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</si>
  <si>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</si>
  <si>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</si>
  <si>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</si>
  <si>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</si>
  <si>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</si>
  <si>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</si>
  <si>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</si>
  <si>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</si>
  <si>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</si>
  <si>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</si>
  <si>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</si>
  <si>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</si>
  <si>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</si>
  <si>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</si>
  <si>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</si>
  <si>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</si>
  <si>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</si>
  <si>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</si>
  <si>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</si>
  <si>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</si>
  <si>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</si>
  <si>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</si>
  <si>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</si>
  <si>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</si>
  <si>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</si>
  <si>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</si>
  <si>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</si>
  <si>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</si>
  <si>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</si>
  <si>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</si>
  <si>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</si>
  <si>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</si>
  <si>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</si>
  <si>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</si>
  <si>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</si>
  <si>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</si>
  <si>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</si>
  <si>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</si>
  <si>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</si>
  <si>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</si>
  <si>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</si>
  <si>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</si>
  <si>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</si>
  <si>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</si>
  <si>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</si>
  <si>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</si>
  <si>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</si>
  <si>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</si>
  <si>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</si>
  <si>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</si>
  <si>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</si>
  <si>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</si>
  <si>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</si>
  <si>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</si>
  <si>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</si>
  <si>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</si>
  <si>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</si>
  <si>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</si>
  <si>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</si>
  <si>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</si>
  <si>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</si>
  <si>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</si>
  <si>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</si>
  <si>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</si>
  <si>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</si>
  <si>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</si>
  <si>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</si>
  <si>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</si>
  <si>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</si>
  <si>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</si>
  <si>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</si>
  <si>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</si>
  <si>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</si>
  <si>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</si>
  <si>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</si>
  <si>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</si>
  <si>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</si>
  <si>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</si>
  <si>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</si>
  <si>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</si>
  <si>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</si>
  <si>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</si>
  <si>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</si>
  <si>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</si>
  <si>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</si>
  <si>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</si>
  <si>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</si>
  <si>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</si>
  <si>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</si>
  <si>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</si>
  <si>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</si>
  <si>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</si>
  <si>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</si>
  <si>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</si>
  <si>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</si>
  <si>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</si>
  <si>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</si>
  <si>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</si>
  <si>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</si>
  <si>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</si>
  <si>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</si>
  <si>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</si>
  <si>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</si>
  <si>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</si>
  <si>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</si>
  <si>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</si>
  <si>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</si>
  <si>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</si>
  <si>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</si>
  <si>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</si>
  <si>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</si>
  <si>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</si>
  <si>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</si>
  <si>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</si>
  <si>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</si>
  <si>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</si>
  <si>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</si>
  <si>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</si>
  <si>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</si>
  <si>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</si>
  <si>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</si>
  <si>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</si>
  <si>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</si>
  <si>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</si>
  <si>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</si>
  <si>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</si>
  <si>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</si>
  <si>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</si>
  <si>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</si>
  <si>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</si>
  <si>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</si>
  <si>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</si>
  <si>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</si>
  <si>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</si>
  <si>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</si>
  <si>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</si>
  <si>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</si>
  <si>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</si>
  <si>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</si>
  <si>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</si>
  <si>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</si>
  <si>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</si>
  <si>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</si>
  <si>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</si>
  <si>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</si>
  <si>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</si>
  <si>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</si>
  <si>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</si>
  <si>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</si>
  <si>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</si>
  <si>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</si>
  <si>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</si>
  <si>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</si>
  <si>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</si>
  <si>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</si>
  <si>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</si>
  <si>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</si>
  <si>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</si>
  <si>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</si>
  <si>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</si>
  <si>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</si>
  <si>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</si>
  <si>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</si>
  <si>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</si>
  <si>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</si>
  <si>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</si>
  <si>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</si>
  <si>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</si>
  <si>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</si>
  <si>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</si>
  <si>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</si>
  <si>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</si>
  <si>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</si>
  <si>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</si>
  <si>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</si>
  <si>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</si>
  <si>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</si>
  <si>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</si>
  <si>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</si>
  <si>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</si>
  <si>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</si>
  <si>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</si>
  <si>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</si>
  <si>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</si>
  <si>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</si>
  <si>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</si>
  <si>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</si>
  <si>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</si>
  <si>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</si>
  <si>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</si>
  <si>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</si>
  <si>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</si>
  <si>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</si>
  <si>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</si>
  <si>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</si>
  <si>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</si>
  <si>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</si>
  <si>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</si>
  <si>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</si>
  <si>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</si>
  <si>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</si>
  <si>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</si>
  <si>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</si>
  <si>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</si>
  <si>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</si>
  <si>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</si>
  <si>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</si>
  <si>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</si>
  <si>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</si>
  <si>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</si>
  <si>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</si>
  <si>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</si>
  <si>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</si>
  <si>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</si>
  <si>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</si>
  <si>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</si>
  <si>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</si>
  <si>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</si>
  <si>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</si>
  <si>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</si>
  <si>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</si>
  <si>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</si>
  <si>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</si>
  <si>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</si>
  <si>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</si>
  <si>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</si>
  <si>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</si>
  <si>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</si>
  <si>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</si>
  <si>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</si>
  <si>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</si>
  <si>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</si>
  <si>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</si>
  <si>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</si>
  <si>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</si>
  <si>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</si>
  <si>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</si>
  <si>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</si>
  <si>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</si>
  <si>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</si>
  <si>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</si>
  <si>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</si>
  <si>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</si>
  <si>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</si>
  <si>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</si>
  <si>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</si>
  <si>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</si>
  <si>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</si>
  <si>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</si>
  <si>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</si>
  <si>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</si>
  <si>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</si>
  <si>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</si>
  <si>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</si>
  <si>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</si>
  <si>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</si>
  <si>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</si>
  <si>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</si>
  <si>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</si>
  <si>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</si>
  <si>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</si>
  <si>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</si>
  <si>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</si>
  <si>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</si>
  <si>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</si>
  <si>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</si>
  <si>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</si>
  <si>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</si>
  <si>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</si>
  <si>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</si>
  <si>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</si>
  <si>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</si>
  <si>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</si>
  <si>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</si>
  <si>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</si>
  <si>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</si>
  <si>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</si>
  <si>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</si>
  <si>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</si>
  <si>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</si>
  <si>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</si>
  <si>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</si>
  <si>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</si>
  <si>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</si>
  <si>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</si>
  <si>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</si>
  <si>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</si>
  <si>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</si>
  <si>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</si>
  <si>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</si>
  <si>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</si>
  <si>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</si>
  <si>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</si>
  <si>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</si>
  <si>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</si>
  <si>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</si>
  <si>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</si>
  <si>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</si>
  <si>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</si>
  <si>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</si>
  <si>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</si>
  <si>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</si>
  <si>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</si>
  <si>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</si>
  <si>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</si>
  <si>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</si>
  <si>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</si>
  <si>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</si>
  <si>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</si>
  <si>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</si>
  <si>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</si>
  <si>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</si>
  <si>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</si>
  <si>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</si>
  <si>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</si>
  <si>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</si>
  <si>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</si>
  <si>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</si>
  <si>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</si>
  <si>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</si>
  <si>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</si>
  <si>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</si>
  <si>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</si>
  <si>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</si>
  <si>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</si>
  <si>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</si>
  <si>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</si>
  <si>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</si>
  <si>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</si>
  <si>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</si>
  <si>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</si>
  <si>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</si>
  <si>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</si>
  <si>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</si>
  <si>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</si>
  <si>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</si>
  <si>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</si>
  <si>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</si>
  <si>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</si>
  <si>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</si>
  <si>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</si>
  <si>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</si>
  <si>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</si>
  <si>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</si>
  <si>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</si>
  <si>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</si>
  <si>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</si>
  <si>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</si>
  <si>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</si>
  <si>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</si>
  <si>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</si>
  <si>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</si>
  <si>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</si>
  <si>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</si>
  <si>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</si>
  <si>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</si>
  <si>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</si>
  <si>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</si>
  <si>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</si>
  <si>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</si>
  <si>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</si>
  <si>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</si>
  <si>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</si>
  <si>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</si>
  <si>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</si>
  <si>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</si>
  <si>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</si>
  <si>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</si>
  <si>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</si>
  <si>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</si>
  <si>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</si>
  <si>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</si>
  <si>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</si>
  <si>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</si>
  <si>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</si>
  <si>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</si>
  <si>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</si>
  <si>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</si>
  <si>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</si>
  <si>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</si>
  <si>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</si>
  <si>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</si>
  <si>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</si>
  <si>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</si>
  <si>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</si>
  <si>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</si>
  <si>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</si>
  <si>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</si>
  <si>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</si>
  <si>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</si>
  <si>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</si>
  <si>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</si>
  <si>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</si>
  <si>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</si>
  <si>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</si>
  <si>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</si>
  <si>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</si>
  <si>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</si>
  <si>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</si>
  <si>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</si>
  <si>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</si>
  <si>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</si>
  <si>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</si>
  <si>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</si>
  <si>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</si>
  <si>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</si>
  <si>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</si>
  <si>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</si>
  <si>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</si>
  <si>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</si>
  <si>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</si>
  <si>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</si>
  <si>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</si>
  <si>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</si>
  <si>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</si>
  <si>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</si>
  <si>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</si>
  <si>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</si>
  <si>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</si>
  <si>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</si>
  <si>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</si>
  <si>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</si>
  <si>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</si>
  <si>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</si>
  <si>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</si>
  <si>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</si>
  <si>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</si>
  <si>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</si>
  <si>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</si>
  <si>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</si>
  <si>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</si>
  <si>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</si>
  <si>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</si>
  <si>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</si>
  <si>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</si>
  <si>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</si>
  <si>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</si>
  <si>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</si>
  <si>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</si>
  <si>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</si>
  <si>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</si>
  <si>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</si>
  <si>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</si>
  <si>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</si>
  <si>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</si>
  <si>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</si>
  <si>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</si>
  <si>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</si>
  <si>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</si>
  <si>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</si>
  <si>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</si>
  <si>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</si>
  <si>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</si>
  <si>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</si>
  <si>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</si>
  <si>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</si>
  <si>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</si>
  <si>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</si>
  <si>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</si>
  <si>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</si>
  <si>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</si>
  <si>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</si>
  <si>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</si>
  <si>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</si>
  <si>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</si>
  <si>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</si>
  <si>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</si>
  <si>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</si>
  <si>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</si>
  <si>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</si>
  <si>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</si>
  <si>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</si>
  <si>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</si>
  <si>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</si>
  <si>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</si>
  <si>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</si>
  <si>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</si>
  <si>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</si>
  <si>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</si>
  <si>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</si>
  <si>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</si>
  <si>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</si>
  <si>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</si>
  <si>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</si>
  <si>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</si>
  <si>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</si>
  <si>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</si>
  <si>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</si>
  <si>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</si>
  <si>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</si>
  <si>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</si>
  <si>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</si>
  <si>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</si>
  <si>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</si>
  <si>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</si>
  <si>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</si>
  <si>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</si>
  <si>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</si>
  <si>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</si>
  <si>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</si>
  <si>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</si>
  <si>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</si>
  <si>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</si>
  <si>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</si>
  <si>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</si>
  <si>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</si>
  <si>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</si>
  <si>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</si>
  <si>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</si>
  <si>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</si>
  <si>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</si>
  <si>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</si>
  <si>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</si>
  <si>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</si>
  <si>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</si>
  <si>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</si>
  <si>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</si>
  <si>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</si>
  <si>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</si>
  <si>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</si>
  <si>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</si>
  <si>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</si>
  <si>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</si>
  <si>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</si>
  <si>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</si>
  <si>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</si>
  <si>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</si>
  <si>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</si>
  <si>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</si>
  <si>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</si>
  <si>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</si>
  <si>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</si>
  <si>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</si>
  <si>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</si>
  <si>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</si>
  <si>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</si>
  <si>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</si>
  <si>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</si>
  <si>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</si>
  <si>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</si>
  <si>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</si>
  <si>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</si>
  <si>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</si>
  <si>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</si>
  <si>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</si>
  <si>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</si>
  <si>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</si>
  <si>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</si>
  <si>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</si>
  <si>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</si>
  <si>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</si>
  <si>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</si>
  <si>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</si>
  <si>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</si>
  <si>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</si>
  <si>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</si>
  <si>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</si>
  <si>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</si>
  <si>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</si>
  <si>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</si>
  <si>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</si>
  <si>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</si>
  <si>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</si>
  <si>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</si>
  <si>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</si>
  <si>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</si>
  <si>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</si>
  <si>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</si>
  <si>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</si>
  <si>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</si>
  <si>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</si>
  <si>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</si>
  <si>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</si>
  <si>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</si>
  <si>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</si>
  <si>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</si>
  <si>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</si>
  <si>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</si>
  <si>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</si>
  <si>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</si>
  <si>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</si>
  <si>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</si>
  <si>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</si>
  <si>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</si>
  <si>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</si>
  <si>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</si>
  <si>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</si>
  <si>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</si>
  <si>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</si>
  <si>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</si>
  <si>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</si>
  <si>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</si>
  <si>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</si>
  <si>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</si>
  <si>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</si>
  <si>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</si>
  <si>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</si>
  <si>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</si>
  <si>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</si>
  <si>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</si>
  <si>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</si>
  <si>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</si>
  <si>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</si>
  <si>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</si>
  <si>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</si>
  <si>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</si>
  <si>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</si>
  <si>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</si>
  <si>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</si>
  <si>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</si>
  <si>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</si>
  <si>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</si>
  <si>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</si>
  <si>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</si>
  <si>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</si>
  <si>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</si>
  <si>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</si>
  <si>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</si>
  <si>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</si>
  <si>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</si>
  <si>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</si>
  <si>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</si>
  <si>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</si>
  <si>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</si>
  <si>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</si>
  <si>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</si>
  <si>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</si>
  <si>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</si>
  <si>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</si>
  <si>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</si>
  <si>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</si>
  <si>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</si>
  <si>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</si>
  <si>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</si>
  <si>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</si>
  <si>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</si>
  <si>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</si>
  <si>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</si>
  <si>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</si>
  <si>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</si>
  <si>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</si>
  <si>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</si>
  <si>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</si>
  <si>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</si>
  <si>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</si>
  <si>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</si>
  <si>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</si>
  <si>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</si>
  <si>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</si>
  <si>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</si>
  <si>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</si>
  <si>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</si>
  <si>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</si>
  <si>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</si>
  <si>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</si>
  <si>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</si>
  <si>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</si>
  <si>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</si>
  <si>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</si>
  <si>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</si>
  <si>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</si>
  <si>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</si>
  <si>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</si>
  <si>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</si>
  <si>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</si>
  <si>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</si>
  <si>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</si>
  <si>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</si>
  <si>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</si>
  <si>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</si>
  <si>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</si>
  <si>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</si>
  <si>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</si>
  <si>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</si>
  <si>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</si>
  <si>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</si>
  <si>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</si>
  <si>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</si>
  <si>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</si>
  <si>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</si>
  <si>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</si>
  <si>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</si>
  <si>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</si>
  <si>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</si>
  <si>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</si>
  <si>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</si>
  <si>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</si>
  <si>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</si>
  <si>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</si>
  <si>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</si>
  <si>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</si>
  <si>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</si>
  <si>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</si>
  <si>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</si>
  <si>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</si>
  <si>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</si>
  <si>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</si>
  <si>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</si>
  <si>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</si>
  <si>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</si>
  <si>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</si>
  <si>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</si>
  <si>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</si>
  <si>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</si>
  <si>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</si>
  <si>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</si>
  <si>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</si>
  <si>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</si>
  <si>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</si>
  <si>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</si>
  <si>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</si>
  <si>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</si>
  <si>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</si>
  <si>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</si>
  <si>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</si>
  <si>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</si>
  <si>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</si>
  <si>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</si>
  <si>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</si>
  <si>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</si>
  <si>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</si>
  <si>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</si>
  <si>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</si>
  <si>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</si>
  <si>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</si>
  <si>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</si>
  <si>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</si>
  <si>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</si>
  <si>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</si>
  <si>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</si>
  <si>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</si>
  <si>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</si>
  <si>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</si>
  <si>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</si>
  <si>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</si>
  <si>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</si>
  <si>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</si>
  <si>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</si>
  <si>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</si>
  <si>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</si>
  <si>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</si>
  <si>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</si>
  <si>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</si>
  <si>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</si>
  <si>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</si>
  <si>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</si>
  <si>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</si>
  <si>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</si>
  <si>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</si>
  <si>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</si>
  <si>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</si>
  <si>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</si>
  <si>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</si>
  <si>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</si>
  <si>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</si>
  <si>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</si>
  <si>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</si>
  <si>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</si>
  <si>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</si>
  <si>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</si>
  <si>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</si>
  <si>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</si>
  <si>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</si>
  <si>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</si>
  <si>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</si>
  <si>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</si>
  <si>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</si>
  <si>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</si>
  <si>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</si>
  <si>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</si>
  <si>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</si>
  <si>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</si>
  <si>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</si>
  <si>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</si>
  <si>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</si>
  <si>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</si>
  <si>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</si>
  <si>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</si>
  <si>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</si>
  <si>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</si>
  <si>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</si>
  <si>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</si>
  <si>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</si>
  <si>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</si>
  <si>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</si>
  <si>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</si>
  <si>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</si>
  <si>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</si>
  <si>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</si>
  <si>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</si>
  <si>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</si>
  <si>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</si>
  <si>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</si>
  <si>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</si>
  <si>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</si>
  <si>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</si>
  <si>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</si>
  <si>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</si>
  <si>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</si>
  <si>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</si>
  <si>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</si>
  <si>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</si>
  <si>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</si>
  <si>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</si>
  <si>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</si>
  <si>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</si>
  <si>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</si>
  <si>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</si>
  <si>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</si>
  <si>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</si>
  <si>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</si>
  <si>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</si>
  <si>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</si>
  <si>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</si>
  <si>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</si>
  <si>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</si>
  <si>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</si>
  <si>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</si>
  <si>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</si>
  <si>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</si>
  <si>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</si>
  <si>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</si>
  <si>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</si>
  <si>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</si>
  <si>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</si>
  <si>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</si>
  <si>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</si>
  <si>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</si>
  <si>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</si>
  <si>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</si>
  <si>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</si>
  <si>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</si>
  <si>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</si>
  <si>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</si>
  <si>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</si>
  <si>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</si>
  <si>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</si>
  <si>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</si>
  <si>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</si>
  <si>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</si>
  <si>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</si>
  <si>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</si>
  <si>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</si>
  <si>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</si>
  <si>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</si>
  <si>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</si>
  <si>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</si>
  <si>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</si>
  <si>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</si>
  <si>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</si>
  <si>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</si>
  <si>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</si>
  <si>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</si>
  <si>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</si>
  <si>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</si>
  <si>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</si>
  <si>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</si>
  <si>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</si>
  <si>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</si>
  <si>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</si>
  <si>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</si>
  <si>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</si>
  <si>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</si>
  <si>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</si>
  <si>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</si>
  <si>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</si>
  <si>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</si>
  <si>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</si>
  <si>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</si>
  <si>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</si>
  <si>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</si>
  <si>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</si>
  <si>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</si>
  <si>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</si>
  <si>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</si>
  <si>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</si>
  <si>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</si>
  <si>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</si>
  <si>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</si>
  <si>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</si>
  <si>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</si>
  <si>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</si>
  <si>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</si>
  <si>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</si>
  <si>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</si>
  <si>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</si>
  <si>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</si>
  <si>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</si>
  <si>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</si>
  <si>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</si>
  <si>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</si>
  <si>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</si>
  <si>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</si>
  <si>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</si>
  <si>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</si>
  <si>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</si>
  <si>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</si>
  <si>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</si>
  <si>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</si>
  <si>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</si>
  <si>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</si>
  <si>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</si>
  <si>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</si>
  <si>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</si>
  <si>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</si>
  <si>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</si>
  <si>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</si>
  <si>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</si>
  <si>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</si>
  <si>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</si>
  <si>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</si>
  <si>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</si>
  <si>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</si>
  <si>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</si>
  <si>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</si>
  <si>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</si>
  <si>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</si>
  <si>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</si>
  <si>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</si>
  <si>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</si>
  <si>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</si>
  <si>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</si>
  <si>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</si>
  <si>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</si>
  <si>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</si>
  <si>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</si>
  <si>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</si>
  <si>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</si>
  <si>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</si>
  <si>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</si>
  <si>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</si>
  <si>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</si>
  <si>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</si>
  <si>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</si>
  <si>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</si>
  <si>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</si>
  <si>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</si>
  <si>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</si>
  <si>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</si>
  <si>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</si>
  <si>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</si>
  <si>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</si>
  <si>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</si>
  <si>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</si>
  <si>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</si>
  <si>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</si>
  <si>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</si>
  <si>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</si>
  <si>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</si>
  <si>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</si>
  <si>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</si>
  <si>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</si>
  <si>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</si>
  <si>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</si>
  <si>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</si>
  <si>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</si>
  <si>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</si>
  <si>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</si>
  <si>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</si>
  <si>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</si>
  <si>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</si>
  <si>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</si>
  <si>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</si>
  <si>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</si>
  <si>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</si>
  <si>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</si>
  <si>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</si>
  <si>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</si>
  <si>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</si>
  <si>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</si>
  <si>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</si>
  <si>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</si>
  <si>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</si>
  <si>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</si>
  <si>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</si>
  <si>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</si>
  <si>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</si>
  <si>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</si>
  <si>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</si>
  <si>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</si>
  <si>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</si>
  <si>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</si>
  <si>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</si>
  <si>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</si>
  <si>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</si>
  <si>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</si>
  <si>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</si>
  <si>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</si>
  <si>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</si>
  <si>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</si>
  <si>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</si>
  <si>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</si>
  <si>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</si>
  <si>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</si>
  <si>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</si>
  <si>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</si>
  <si>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</si>
  <si>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</si>
  <si>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</si>
  <si>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</si>
  <si>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</si>
  <si>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</si>
  <si>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</si>
  <si>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</si>
  <si>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</si>
  <si>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</si>
  <si>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</si>
  <si>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</si>
  <si>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</si>
  <si>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</si>
  <si>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</si>
  <si>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</si>
  <si>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</si>
  <si>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</si>
  <si>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</si>
  <si>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</si>
  <si>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</si>
  <si>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</si>
  <si>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</si>
  <si>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</si>
  <si>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</si>
  <si>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</si>
  <si>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</si>
  <si>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</si>
  <si>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</si>
  <si>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</si>
  <si>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</si>
  <si>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</si>
  <si>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</si>
  <si>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</si>
  <si>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</si>
  <si>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</si>
  <si>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</si>
  <si>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</si>
  <si>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</si>
  <si>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</si>
  <si>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</si>
  <si>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</si>
  <si>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</si>
  <si>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</si>
  <si>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</si>
  <si>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</si>
  <si>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</si>
  <si>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</si>
  <si>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</si>
  <si>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</si>
  <si>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</si>
  <si>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</si>
  <si>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</si>
  <si>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</si>
  <si>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</si>
  <si>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</si>
  <si>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</si>
  <si>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</si>
  <si>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</si>
  <si>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</si>
  <si>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</si>
  <si>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</si>
  <si>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</si>
  <si>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</si>
  <si>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</si>
  <si>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</si>
  <si>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</si>
  <si>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</si>
  <si>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</si>
  <si>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</si>
  <si>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</si>
  <si>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</si>
  <si>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</si>
  <si>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</si>
  <si>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</si>
  <si>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</si>
  <si>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</si>
  <si>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</si>
  <si>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</si>
  <si>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</si>
  <si>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</si>
  <si>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</si>
  <si>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</si>
  <si>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</si>
  <si>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</si>
  <si>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</si>
  <si>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</si>
  <si>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</si>
  <si>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</si>
  <si>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</si>
  <si>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</si>
  <si>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</si>
  <si>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</si>
  <si>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</si>
  <si>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</si>
  <si>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</si>
  <si>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</si>
  <si>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</si>
  <si>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</si>
  <si>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</si>
  <si>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</si>
  <si>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</si>
  <si>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</si>
  <si>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</si>
  <si>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</si>
  <si>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</si>
  <si>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</si>
  <si>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</si>
  <si>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</si>
  <si>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</si>
  <si>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</si>
  <si>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</si>
  <si>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</si>
  <si>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</si>
  <si>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</si>
  <si>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</si>
  <si>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</si>
  <si>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</si>
  <si>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</si>
  <si>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</si>
  <si>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</si>
  <si>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</si>
  <si>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</si>
  <si>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</si>
  <si>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</si>
  <si>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</si>
  <si>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</si>
  <si>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</si>
  <si>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</si>
  <si>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</si>
  <si>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</si>
  <si>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</si>
  <si>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</si>
  <si>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</si>
  <si>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</si>
  <si>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</si>
  <si>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</si>
  <si>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</si>
  <si>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</si>
  <si>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</si>
  <si>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</si>
  <si>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</si>
  <si>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</si>
  <si>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</si>
  <si>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</si>
  <si>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</si>
  <si>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</si>
  <si>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</si>
  <si>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</si>
  <si>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</si>
  <si>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</si>
  <si>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</si>
  <si>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</si>
  <si>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</si>
  <si>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</si>
  <si>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</si>
  <si>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</si>
  <si>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</si>
  <si>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</si>
  <si>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</si>
  <si>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</si>
  <si>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</si>
  <si>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</si>
  <si>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</si>
  <si>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</si>
  <si>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</si>
  <si>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</si>
  <si>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</si>
  <si>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</si>
  <si>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</si>
  <si>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</si>
  <si>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</si>
  <si>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</si>
  <si>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</si>
  <si>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</si>
  <si>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</si>
  <si>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</si>
  <si>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</si>
  <si>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</si>
  <si>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</si>
  <si>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</si>
  <si>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</si>
  <si>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</si>
  <si>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</si>
  <si>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</si>
  <si>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</si>
  <si>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</si>
  <si>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</si>
  <si>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</si>
  <si>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</si>
  <si>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</si>
  <si>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</si>
  <si>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</si>
  <si>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</si>
  <si>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</si>
  <si>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</si>
  <si>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</si>
  <si>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</si>
  <si>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</si>
  <si>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</si>
  <si>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</si>
  <si>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</si>
  <si>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</si>
  <si>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</si>
  <si>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</si>
  <si>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</si>
  <si>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</si>
  <si>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</si>
  <si>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</si>
  <si>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</si>
  <si>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</si>
  <si>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</si>
  <si>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</si>
  <si>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</si>
  <si>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</si>
  <si>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</si>
  <si>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</si>
  <si>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</si>
  <si>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</si>
  <si>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</si>
  <si>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</si>
  <si>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</si>
  <si>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</si>
  <si>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</si>
  <si>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</si>
  <si>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</si>
  <si>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</si>
  <si>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</si>
  <si>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</si>
  <si>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</si>
  <si>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</si>
  <si>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</si>
  <si>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</si>
  <si>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</si>
  <si>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</si>
  <si>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</si>
  <si>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</si>
  <si>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</si>
  <si>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</si>
  <si>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</si>
  <si>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</si>
  <si>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</si>
  <si>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</si>
  <si>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</si>
  <si>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</si>
  <si>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</si>
  <si>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</si>
  <si>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</si>
  <si>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</si>
  <si>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</si>
  <si>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</si>
  <si>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</si>
  <si>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</si>
  <si>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</si>
  <si>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</si>
  <si>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</si>
  <si>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</si>
  <si>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</si>
  <si>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</si>
  <si>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</si>
  <si>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</si>
  <si>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</si>
  <si>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</si>
  <si>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</si>
  <si>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</si>
  <si>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</si>
  <si>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</si>
  <si>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</si>
  <si>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</si>
  <si>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</si>
  <si>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</si>
  <si>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</si>
  <si>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</si>
  <si>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</si>
  <si>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</si>
  <si>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</si>
  <si>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</si>
  <si>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</si>
  <si>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</si>
  <si>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</si>
  <si>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</si>
  <si>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</si>
  <si>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</si>
  <si>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</si>
  <si>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</si>
  <si>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</si>
  <si>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</si>
  <si>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</si>
  <si>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</si>
  <si>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</si>
  <si>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</si>
  <si>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</si>
  <si>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</si>
  <si>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</si>
  <si>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</si>
  <si>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</si>
  <si>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</si>
  <si>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</si>
  <si>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</si>
  <si>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</si>
  <si>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</si>
  <si>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</si>
  <si>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</si>
  <si>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</si>
  <si>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</si>
  <si>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</si>
  <si>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</si>
  <si>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</si>
  <si>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</si>
  <si>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</si>
  <si>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</si>
  <si>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</si>
  <si>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</si>
  <si>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</si>
  <si>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</si>
  <si>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</si>
  <si>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</si>
  <si>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</si>
  <si>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</si>
  <si>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</si>
  <si>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</si>
  <si>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</si>
  <si>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</si>
  <si>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</si>
  <si>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</si>
  <si>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</si>
  <si>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</si>
  <si>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</si>
  <si>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</si>
  <si>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</si>
  <si>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</si>
  <si>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</si>
  <si>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</si>
  <si>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</si>
  <si>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</si>
  <si>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</si>
  <si>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</si>
  <si>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</si>
  <si>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</si>
  <si>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</si>
  <si>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</si>
  <si>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</si>
  <si>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</si>
  <si>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</si>
  <si>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</si>
  <si>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</si>
  <si>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</si>
  <si>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</si>
  <si>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</si>
  <si>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</si>
  <si>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</si>
  <si>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</si>
  <si>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</si>
  <si>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</si>
  <si>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</si>
  <si>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</si>
  <si>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</si>
  <si>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</si>
  <si>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</si>
  <si>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</si>
  <si>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</si>
  <si>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</si>
  <si>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</si>
  <si>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</si>
  <si>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</si>
  <si>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</si>
  <si>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</si>
  <si>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</si>
  <si>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</si>
  <si>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</si>
  <si>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</si>
  <si>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</si>
  <si>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</si>
  <si>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</si>
  <si>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</si>
  <si>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</si>
  <si>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</si>
  <si>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</si>
  <si>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</si>
  <si>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</si>
  <si>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</si>
  <si>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</si>
  <si>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</si>
  <si>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</si>
  <si>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</si>
  <si>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</si>
  <si>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</si>
  <si>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</si>
  <si>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</si>
  <si>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</si>
  <si>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</si>
  <si>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</si>
  <si>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</si>
  <si>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</si>
  <si>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</si>
  <si>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</si>
  <si>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</si>
  <si>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</si>
  <si>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</si>
  <si>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</si>
  <si>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</si>
  <si>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</si>
  <si>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</si>
  <si>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</si>
  <si>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</si>
  <si>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</si>
  <si>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</si>
  <si>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</si>
  <si>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</si>
  <si>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</si>
  <si>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</si>
  <si>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</si>
  <si>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</si>
  <si>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</si>
  <si>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</si>
  <si>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</si>
  <si>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</si>
  <si>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</si>
  <si>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</si>
  <si>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</si>
  <si>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</si>
  <si>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</si>
  <si>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</si>
  <si>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</si>
  <si>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</si>
  <si>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</si>
  <si>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</si>
  <si>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</si>
  <si>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</si>
  <si>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</si>
  <si>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</si>
  <si>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</si>
  <si>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</si>
  <si>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</si>
  <si>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</si>
  <si>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</si>
  <si>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</si>
  <si>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</si>
  <si>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</si>
  <si>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</si>
  <si>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</si>
  <si>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</si>
  <si>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</si>
  <si>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</si>
  <si>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</si>
  <si>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</si>
  <si>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</si>
  <si>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</si>
  <si>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</si>
  <si>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</si>
  <si>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</si>
  <si>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</si>
  <si>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</si>
  <si>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</si>
  <si>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</si>
  <si>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</si>
  <si>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</si>
  <si>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</si>
  <si>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</si>
  <si>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</si>
  <si>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</si>
  <si>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</si>
  <si>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</si>
  <si>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</si>
  <si>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</si>
  <si>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</si>
  <si>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</si>
  <si>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</si>
  <si>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</si>
  <si>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</si>
  <si>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</si>
  <si>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</si>
  <si>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</si>
  <si>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</si>
  <si>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</si>
  <si>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</si>
  <si>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</si>
  <si>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</si>
  <si>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</si>
  <si>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</si>
  <si>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</si>
  <si>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</si>
  <si>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</si>
  <si>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</si>
  <si>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</si>
  <si>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</si>
  <si>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</si>
  <si>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</si>
  <si>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</si>
  <si>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</si>
  <si>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</si>
  <si>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</si>
  <si>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</si>
  <si>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</si>
  <si>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</si>
  <si>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</si>
  <si>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</si>
  <si>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</si>
  <si>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</si>
  <si>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</si>
  <si>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</si>
  <si>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</si>
  <si>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</si>
  <si>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</si>
  <si>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</si>
  <si>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</si>
  <si>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</si>
  <si>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</si>
  <si>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</si>
  <si>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</si>
  <si>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</si>
  <si>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</si>
  <si>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</si>
  <si>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</si>
  <si>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</si>
  <si>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</si>
  <si>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</si>
  <si>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</si>
  <si>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</si>
  <si>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</si>
  <si>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</si>
  <si>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</si>
  <si>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</si>
  <si>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</si>
  <si>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</si>
  <si>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</si>
  <si>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</si>
  <si>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</si>
  <si>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</si>
  <si>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</si>
  <si>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</si>
  <si>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</si>
  <si>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</si>
  <si>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</si>
  <si>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</si>
  <si>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</si>
  <si>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</si>
  <si>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</si>
  <si>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</si>
  <si>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</si>
  <si>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</si>
  <si>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</si>
  <si>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</si>
  <si>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</si>
  <si>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</si>
  <si>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</si>
  <si>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</si>
  <si>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</si>
  <si>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</si>
  <si>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</si>
  <si>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</si>
  <si>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</si>
  <si>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</si>
  <si>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</si>
  <si>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</si>
  <si>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</si>
  <si>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</si>
  <si>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</si>
  <si>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</si>
  <si>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</si>
  <si>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</si>
  <si>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</si>
  <si>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</si>
  <si>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</si>
  <si>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</si>
  <si>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</si>
  <si>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</si>
  <si>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</si>
  <si>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</si>
  <si>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</si>
  <si>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</si>
  <si>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</si>
  <si>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</si>
  <si>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</si>
  <si>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</si>
  <si>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</si>
  <si>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</si>
  <si>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</si>
  <si>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</si>
  <si>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</si>
  <si>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</si>
  <si>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</si>
  <si>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</si>
  <si>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</si>
  <si>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</si>
  <si>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</si>
  <si>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</si>
  <si>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</si>
  <si>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</si>
  <si>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</si>
  <si>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</si>
  <si>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</si>
  <si>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</si>
  <si>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</si>
  <si>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</si>
  <si>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</si>
  <si>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</si>
  <si>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</si>
  <si>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</si>
  <si>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</si>
  <si>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</si>
  <si>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</si>
  <si>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</si>
  <si>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</si>
  <si>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</si>
  <si>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</si>
  <si>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</si>
  <si>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</si>
  <si>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</si>
  <si>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</si>
  <si>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</si>
  <si>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</si>
  <si>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</si>
  <si>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</si>
  <si>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</si>
  <si>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</si>
  <si>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</si>
  <si>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</si>
  <si>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</si>
  <si>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</si>
  <si>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</si>
  <si>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</si>
  <si>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</si>
  <si>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</si>
  <si>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</si>
  <si>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</si>
  <si>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</si>
  <si>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</si>
  <si>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</si>
  <si>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</si>
  <si>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</si>
  <si>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</si>
  <si>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</si>
  <si>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</si>
  <si>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</si>
  <si>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</si>
  <si>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</si>
  <si>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</si>
  <si>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</si>
  <si>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</si>
  <si>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</si>
  <si>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</si>
  <si>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</si>
  <si>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</si>
  <si>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</si>
  <si>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</si>
  <si>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</si>
  <si>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</si>
  <si>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</si>
  <si>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</si>
  <si>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</si>
  <si>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</si>
  <si>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</si>
  <si>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</si>
  <si>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</si>
  <si>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</si>
  <si>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</si>
  <si>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</si>
  <si>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</si>
  <si>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</si>
  <si>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</si>
  <si>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</si>
  <si>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</si>
  <si>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</si>
  <si>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</si>
  <si>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</si>
  <si>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</si>
  <si>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</si>
  <si>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</si>
  <si>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</si>
  <si>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</si>
  <si>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</si>
  <si>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</si>
  <si>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</si>
  <si>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</si>
  <si>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</si>
  <si>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</si>
  <si>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</si>
  <si>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</si>
  <si>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</si>
  <si>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</si>
  <si>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</si>
  <si>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</si>
  <si>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</si>
  <si>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</si>
  <si>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</si>
  <si>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</si>
  <si>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</si>
  <si>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</si>
  <si>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</si>
  <si>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</si>
  <si>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</si>
  <si>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</si>
  <si>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</si>
  <si>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</si>
  <si>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</si>
  <si>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</si>
  <si>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</si>
  <si>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</si>
  <si>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</si>
  <si>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</si>
  <si>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</si>
  <si>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</si>
  <si>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</si>
  <si>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</si>
  <si>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</si>
  <si>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</si>
  <si>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</si>
  <si>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</si>
  <si>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</si>
  <si>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</si>
  <si>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</si>
  <si>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</si>
  <si>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</si>
  <si>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</si>
  <si>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</si>
  <si>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</si>
  <si>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</si>
  <si>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</si>
  <si>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</si>
  <si>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</si>
  <si>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</si>
  <si>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</si>
  <si>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</si>
  <si>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</si>
  <si>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</si>
  <si>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</si>
  <si>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</si>
  <si>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</si>
  <si>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</si>
  <si>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</si>
  <si>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</si>
  <si>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</si>
  <si>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</si>
  <si>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</si>
  <si>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</si>
  <si>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</si>
  <si>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</si>
  <si>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</si>
  <si>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</si>
  <si>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</si>
  <si>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</si>
  <si>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</si>
  <si>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</si>
  <si>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</si>
  <si>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</si>
  <si>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</si>
  <si>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</si>
  <si>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</si>
  <si>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</si>
  <si>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</si>
  <si>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</si>
  <si>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</si>
  <si>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</si>
  <si>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</si>
  <si>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</si>
  <si>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</si>
  <si>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</si>
  <si>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</si>
  <si>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</si>
  <si>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</si>
  <si>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</si>
  <si>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</si>
  <si>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</si>
  <si>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</si>
  <si>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</si>
  <si>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</si>
  <si>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</si>
  <si>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</si>
  <si>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</si>
  <si>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</si>
  <si>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</si>
  <si>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</si>
  <si>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</si>
  <si>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</si>
  <si>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</si>
  <si>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</si>
  <si>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</si>
  <si>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</si>
  <si>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</si>
  <si>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</si>
  <si>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</si>
  <si>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</si>
  <si>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</si>
  <si>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</si>
  <si>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</si>
  <si>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</si>
  <si>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</si>
  <si>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</si>
  <si>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</si>
  <si>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</si>
  <si>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</si>
  <si>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</si>
  <si>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</si>
  <si>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</si>
  <si>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</si>
  <si>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</si>
  <si>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</si>
  <si>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</si>
  <si>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</si>
  <si>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</si>
  <si>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</si>
  <si>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</si>
  <si>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</si>
  <si>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</si>
  <si>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</si>
  <si>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</si>
  <si>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</si>
  <si>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</si>
  <si>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</si>
  <si>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</si>
  <si>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</si>
  <si>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</si>
  <si>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</si>
  <si>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</si>
  <si>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</si>
  <si>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</si>
  <si>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</si>
  <si>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</si>
  <si>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</si>
  <si>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</si>
  <si>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</si>
  <si>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</si>
  <si>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</si>
  <si>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</si>
  <si>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</si>
  <si>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</si>
  <si>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</si>
  <si>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</si>
  <si>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</si>
  <si>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</si>
  <si>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</si>
  <si>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</si>
  <si>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</si>
  <si>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</si>
  <si>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</si>
  <si>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</si>
  <si>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</si>
  <si>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</si>
  <si>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</si>
  <si>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</si>
  <si>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</si>
  <si>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</si>
  <si>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</si>
  <si>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</si>
  <si>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</si>
  <si>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</si>
  <si>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</si>
  <si>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</si>
  <si>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</si>
  <si>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</si>
  <si>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</si>
  <si>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</si>
  <si>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</si>
  <si>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</si>
  <si>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</si>
  <si>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</si>
  <si>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</si>
  <si>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</si>
  <si>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</si>
  <si>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</si>
  <si>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</si>
  <si>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</si>
  <si>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</si>
  <si>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</si>
  <si>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</si>
  <si>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</si>
  <si>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</si>
  <si>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</si>
  <si>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</si>
  <si>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</si>
  <si>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</si>
  <si>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</si>
  <si>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</si>
  <si>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</si>
  <si>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</si>
  <si>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</si>
  <si>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</si>
  <si>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</si>
  <si>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</si>
  <si>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</si>
  <si>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</si>
  <si>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</si>
  <si>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</si>
  <si>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</si>
  <si>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</si>
  <si>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</si>
  <si>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</si>
  <si>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</si>
  <si>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</si>
  <si>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</si>
  <si>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</si>
  <si>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</si>
  <si>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</si>
  <si>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</si>
  <si>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</si>
  <si>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</si>
  <si>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</si>
  <si>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</si>
  <si>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</si>
  <si>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</si>
  <si>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</si>
  <si>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</si>
  <si>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</si>
  <si>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</si>
  <si>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</si>
  <si>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</si>
  <si>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</si>
  <si>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</si>
  <si>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</si>
  <si>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</si>
  <si>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</si>
  <si>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</si>
  <si>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</si>
  <si>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</si>
  <si>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</si>
  <si>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</si>
  <si>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</si>
  <si>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</si>
  <si>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</si>
  <si>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</si>
  <si>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</si>
  <si>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</si>
  <si>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</si>
  <si>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</si>
  <si>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</si>
  <si>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</si>
  <si>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</si>
  <si>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</si>
  <si>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</si>
  <si>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</si>
  <si>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</si>
  <si>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</si>
  <si>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</si>
  <si>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</si>
  <si>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</si>
  <si>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</si>
  <si>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</si>
  <si>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</si>
  <si>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</si>
  <si>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</si>
  <si>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</si>
  <si>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</si>
  <si>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</si>
  <si>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</si>
  <si>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</si>
  <si>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</si>
  <si>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</si>
  <si>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</si>
  <si>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</si>
  <si>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</si>
  <si>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</si>
  <si>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</si>
  <si>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</si>
  <si>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</si>
  <si>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</si>
  <si>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</si>
  <si>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</si>
  <si>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</si>
  <si>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</si>
  <si>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</si>
  <si>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</si>
  <si>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</si>
  <si>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</si>
  <si>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</si>
  <si>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</si>
  <si>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</si>
  <si>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</si>
  <si>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</si>
  <si>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</si>
  <si>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</si>
  <si>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</si>
  <si>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</si>
  <si>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</si>
  <si>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</si>
  <si>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</si>
  <si>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</si>
  <si>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</si>
  <si>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</si>
  <si>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</si>
  <si>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</si>
  <si>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</si>
  <si>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</si>
  <si>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</si>
  <si>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</si>
  <si>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</si>
  <si>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</si>
  <si>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</si>
  <si>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</si>
  <si>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</si>
  <si>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</si>
  <si>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</si>
  <si>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</si>
  <si>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</si>
  <si>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</si>
  <si>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</si>
  <si>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</si>
  <si>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</si>
  <si>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</si>
  <si>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</si>
  <si>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</si>
  <si>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</si>
  <si>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</si>
  <si>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</si>
  <si>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</si>
  <si>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</si>
  <si>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</si>
  <si>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</si>
  <si>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</si>
  <si>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</si>
  <si>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</si>
  <si>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</si>
  <si>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</si>
  <si>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</si>
  <si>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</si>
  <si>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</si>
  <si>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</si>
  <si>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</si>
  <si>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</si>
  <si>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</si>
  <si>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</si>
  <si>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</si>
  <si>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</si>
  <si>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</si>
  <si>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</si>
  <si>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</si>
  <si>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</si>
  <si>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</si>
  <si>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</si>
  <si>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</si>
  <si>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</si>
  <si>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</si>
  <si>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</si>
  <si>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</si>
  <si>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</si>
  <si>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</si>
  <si>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</si>
  <si>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</si>
  <si>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</si>
  <si>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</si>
  <si>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</si>
  <si>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</si>
  <si>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</si>
  <si>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</si>
  <si>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</si>
  <si>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</si>
  <si>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</si>
  <si>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</si>
  <si>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</si>
  <si>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</si>
  <si>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</si>
  <si>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</si>
  <si>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</si>
  <si>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</si>
  <si>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</si>
  <si>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</si>
  <si>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</si>
  <si>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</si>
  <si>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</si>
  <si>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</si>
  <si>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</si>
  <si>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</si>
  <si>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</si>
  <si>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</si>
  <si>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</si>
  <si>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</si>
  <si>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</si>
  <si>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</si>
  <si>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</si>
  <si>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</si>
  <si>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</si>
  <si>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</si>
  <si>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</si>
  <si>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</si>
  <si>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</si>
  <si>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</si>
  <si>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</si>
  <si>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</si>
  <si>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</si>
  <si>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</si>
  <si>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</si>
  <si>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</si>
  <si>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</si>
  <si>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</si>
  <si>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</si>
  <si>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</si>
  <si>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</si>
  <si>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</si>
  <si>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</si>
  <si>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</si>
  <si>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</si>
  <si>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</si>
  <si>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</si>
  <si>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</si>
  <si>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</si>
  <si>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</si>
  <si>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</si>
  <si>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</si>
  <si>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</si>
  <si>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</si>
  <si>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</si>
  <si>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</si>
  <si>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</si>
  <si>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</si>
  <si>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</si>
  <si>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</si>
  <si>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</si>
  <si>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</si>
  <si>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</si>
  <si>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</si>
  <si>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</si>
  <si>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</si>
  <si>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</si>
  <si>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</si>
  <si>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</si>
  <si>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</si>
  <si>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</si>
  <si>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</si>
  <si>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</si>
  <si>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</si>
  <si>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</si>
  <si>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</si>
  <si>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</si>
  <si>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</si>
  <si>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</si>
  <si>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</si>
  <si>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</si>
  <si>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</si>
  <si>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</si>
  <si>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</si>
  <si>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</si>
  <si>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</si>
  <si>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</si>
  <si>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</si>
  <si>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</si>
  <si>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</si>
  <si>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</si>
  <si>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</si>
  <si>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</si>
  <si>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</si>
  <si>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</si>
  <si>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</si>
  <si>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</si>
  <si>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</si>
  <si>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</si>
  <si>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</si>
  <si>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</si>
  <si>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</si>
  <si>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</si>
  <si>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</si>
  <si>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</si>
  <si>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</si>
  <si>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</si>
  <si>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</si>
  <si>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</si>
  <si>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</si>
  <si>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</si>
  <si>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</si>
  <si>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</si>
  <si>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</si>
  <si>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</si>
  <si>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</si>
  <si>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</si>
  <si>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</si>
  <si>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</si>
  <si>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</si>
  <si>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</si>
  <si>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</si>
  <si>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</si>
  <si>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</si>
  <si>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</si>
  <si>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</si>
  <si>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</si>
  <si>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</si>
  <si>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</si>
  <si>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</si>
  <si>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</si>
  <si>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</si>
  <si>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</si>
  <si>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</si>
  <si>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</si>
  <si>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</si>
  <si>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</si>
  <si>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</si>
  <si>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</si>
  <si>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</si>
  <si>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</si>
  <si>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</si>
  <si>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</si>
  <si>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</si>
  <si>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</si>
  <si>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</si>
  <si>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</si>
  <si>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</si>
  <si>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</si>
  <si>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</si>
  <si>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</si>
  <si>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</si>
  <si>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</si>
  <si>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</si>
  <si>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</si>
  <si>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</si>
  <si>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</si>
  <si>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</si>
  <si>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</si>
  <si>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</si>
  <si>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</si>
  <si>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</si>
  <si>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</si>
  <si>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</si>
  <si>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</si>
  <si>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</si>
  <si>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</si>
  <si>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</si>
  <si>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</si>
  <si>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</si>
  <si>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</si>
  <si>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</si>
  <si>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</si>
  <si>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</si>
  <si>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</si>
  <si>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</si>
  <si>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</si>
  <si>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</si>
  <si>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</si>
  <si>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</si>
  <si>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</si>
  <si>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</si>
  <si>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</si>
  <si>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</si>
  <si>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</si>
  <si>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</si>
  <si>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</si>
  <si>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</si>
  <si>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</si>
  <si>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</si>
  <si>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</si>
  <si>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</si>
  <si>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</si>
  <si>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</si>
  <si>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</si>
  <si>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</si>
  <si>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</si>
  <si>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</si>
  <si>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</si>
  <si>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</si>
  <si>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</si>
  <si>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</si>
  <si>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</si>
  <si>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</si>
  <si>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</si>
  <si>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</si>
  <si>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</si>
  <si>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</si>
  <si>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</si>
  <si>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</si>
  <si>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</si>
  <si>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</si>
  <si>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</si>
  <si>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</si>
  <si>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</si>
  <si>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</si>
  <si>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</si>
  <si>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</si>
  <si>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</si>
  <si>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</si>
  <si>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</si>
  <si>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</si>
  <si>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</si>
  <si>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</si>
  <si>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</si>
  <si>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</si>
  <si>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</si>
  <si>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</si>
  <si>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</si>
  <si>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</si>
  <si>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</si>
  <si>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</si>
  <si>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</si>
  <si>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</si>
  <si>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</si>
  <si>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</si>
  <si>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</si>
  <si>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</si>
  <si>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</si>
  <si>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</si>
  <si>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</si>
  <si>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</si>
  <si>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</si>
  <si>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</si>
  <si>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</si>
  <si>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</si>
  <si>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</si>
  <si>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</si>
  <si>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</si>
  <si>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</si>
  <si>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</si>
  <si>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</si>
  <si>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</si>
  <si>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</si>
  <si>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</si>
  <si>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</si>
  <si>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</si>
  <si>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</si>
  <si>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</si>
  <si>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</si>
  <si>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</si>
  <si>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</si>
  <si>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</si>
  <si>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</si>
  <si>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</si>
  <si>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</si>
  <si>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</si>
  <si>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</si>
  <si>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</si>
  <si>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</si>
  <si>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</si>
  <si>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</si>
  <si>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</si>
  <si>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</si>
  <si>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</si>
  <si>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</si>
  <si>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</si>
  <si>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</si>
  <si>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</si>
  <si>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</si>
  <si>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</si>
  <si>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</si>
  <si>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</si>
  <si>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</si>
  <si>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</si>
  <si>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</si>
  <si>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</si>
  <si>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</si>
  <si>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</si>
  <si>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</si>
  <si>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</si>
  <si>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</si>
  <si>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</si>
  <si>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</si>
  <si>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</si>
  <si>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</si>
  <si>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</si>
  <si>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</si>
  <si>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</si>
  <si>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</si>
  <si>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</si>
  <si>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</si>
  <si>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</si>
  <si>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</si>
  <si>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</si>
  <si>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</si>
  <si>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</si>
  <si>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</si>
  <si>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</si>
  <si>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</si>
  <si>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</si>
  <si>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</si>
  <si>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</si>
  <si>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</si>
  <si>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</si>
  <si>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</si>
  <si>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</si>
  <si>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</si>
  <si>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</si>
  <si>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</si>
  <si>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</si>
  <si>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</si>
  <si>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</si>
  <si>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</si>
  <si>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</si>
  <si>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</si>
  <si>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</si>
  <si>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</si>
  <si>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</si>
  <si>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</si>
  <si>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</si>
  <si>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</si>
  <si>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</si>
  <si>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</si>
  <si>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</si>
  <si>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</si>
  <si>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</si>
  <si>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</si>
  <si>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</si>
  <si>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</si>
  <si>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</si>
  <si>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</si>
  <si>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</si>
  <si>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</si>
  <si>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</si>
  <si>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</si>
  <si>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</si>
  <si>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</si>
  <si>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</si>
  <si>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</si>
  <si>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</si>
  <si>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</si>
  <si>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</si>
  <si>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</si>
  <si>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</si>
  <si>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</si>
  <si>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</si>
  <si>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</si>
  <si>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</si>
  <si>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</si>
  <si>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</si>
  <si>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</si>
  <si>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</si>
  <si>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</si>
  <si>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</si>
  <si>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</si>
  <si>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</si>
  <si>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</si>
  <si>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</si>
  <si>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</si>
  <si>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</si>
  <si>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</si>
  <si>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</si>
  <si>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</si>
  <si>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</si>
  <si>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</si>
  <si>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</si>
  <si>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</si>
  <si>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</si>
  <si>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</si>
  <si>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</si>
  <si>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</si>
  <si>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</si>
  <si>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</si>
  <si>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</si>
  <si>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</si>
  <si>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</si>
  <si>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</si>
  <si>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</si>
  <si>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</si>
  <si>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</si>
  <si>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</si>
  <si>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</si>
  <si>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</si>
  <si>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</si>
  <si>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</si>
  <si>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</si>
  <si>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</si>
  <si>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</si>
  <si>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</si>
  <si>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</si>
  <si>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</si>
  <si>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</si>
  <si>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</si>
  <si>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</si>
  <si>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</si>
  <si>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</si>
  <si>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</si>
  <si>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</si>
  <si>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</si>
  <si>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</si>
  <si>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</si>
  <si>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</si>
  <si>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</si>
  <si>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</si>
  <si>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</si>
  <si>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</si>
  <si>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</si>
  <si>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</si>
  <si>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</si>
  <si>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</si>
  <si>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</si>
  <si>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</si>
  <si>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</si>
  <si>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</si>
  <si>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</si>
  <si>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</si>
  <si>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</si>
  <si>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</si>
  <si>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</si>
  <si>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</si>
  <si>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</si>
  <si>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</si>
  <si>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</si>
  <si>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</si>
  <si>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</si>
  <si>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</si>
  <si>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</si>
  <si>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</si>
  <si>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</si>
  <si>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</si>
  <si>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</si>
  <si>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</si>
  <si>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</si>
  <si>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</si>
  <si>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</si>
  <si>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</si>
  <si>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</si>
  <si>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</si>
  <si>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</si>
  <si>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</si>
  <si>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</si>
  <si>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</si>
  <si>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</si>
  <si>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</si>
  <si>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</si>
  <si>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</si>
  <si>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</si>
  <si>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</si>
  <si>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</si>
  <si>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</si>
  <si>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</si>
  <si>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</si>
  <si>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</si>
  <si>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</si>
  <si>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</si>
  <si>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</si>
  <si>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</si>
  <si>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</si>
  <si>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</si>
  <si>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</si>
  <si>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</si>
  <si>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</si>
  <si>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</si>
  <si>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</si>
  <si>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</si>
  <si>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</si>
  <si>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</si>
  <si>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</si>
  <si>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</si>
  <si>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</si>
  <si>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</si>
  <si>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</si>
  <si>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</si>
  <si>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</si>
  <si>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</si>
  <si>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</si>
  <si>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</si>
  <si>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</si>
  <si>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</si>
  <si>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</si>
  <si>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</si>
  <si>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</si>
  <si>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</si>
  <si>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</si>
  <si>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</si>
  <si>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</si>
  <si>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</si>
  <si>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</si>
  <si>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</si>
  <si>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</si>
  <si>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</si>
  <si>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</si>
  <si>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</si>
  <si>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</si>
  <si>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</si>
  <si>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</si>
  <si>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</si>
  <si>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</si>
  <si>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</si>
  <si>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</si>
  <si>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</si>
  <si>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</si>
  <si>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</si>
  <si>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</si>
  <si>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</si>
  <si>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</si>
  <si>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</si>
  <si>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</si>
  <si>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</si>
  <si>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</si>
  <si>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</si>
  <si>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</si>
  <si>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</si>
  <si>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</si>
  <si>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</si>
  <si>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</si>
  <si>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</si>
  <si>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</si>
  <si>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</si>
  <si>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</si>
  <si>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</si>
  <si>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</si>
  <si>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</si>
  <si>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</si>
  <si>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</si>
  <si>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</si>
  <si>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</si>
  <si>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</si>
  <si>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</si>
  <si>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</si>
  <si>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</si>
  <si>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</si>
  <si>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</si>
  <si>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</si>
  <si>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</si>
  <si>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</si>
  <si>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</si>
  <si>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</si>
  <si>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</si>
  <si>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</si>
  <si>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</si>
  <si>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</si>
  <si>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</si>
  <si>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</si>
  <si>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</si>
  <si>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</si>
  <si>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</si>
  <si>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</si>
  <si>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</si>
  <si>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</si>
  <si>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</si>
  <si>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</si>
  <si>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</si>
  <si>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</si>
  <si>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</si>
  <si>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</si>
  <si>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</si>
  <si>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</si>
  <si>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</si>
  <si>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</si>
  <si>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</si>
  <si>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</si>
  <si>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</si>
  <si>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</si>
  <si>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</si>
  <si>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</si>
  <si>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</si>
  <si>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</si>
  <si>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</si>
  <si>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</si>
  <si>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</si>
  <si>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</si>
  <si>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</si>
  <si>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</si>
  <si>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</si>
  <si>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</si>
  <si>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</si>
  <si>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</si>
  <si>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</si>
  <si>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</si>
  <si>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</si>
  <si>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</si>
  <si>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</si>
  <si>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</si>
  <si>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</si>
  <si>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</si>
  <si>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</si>
  <si>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</si>
  <si>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</si>
  <si>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</si>
  <si>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</si>
  <si>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</si>
  <si>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</si>
  <si>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</si>
  <si>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</si>
  <si>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</si>
  <si>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</si>
  <si>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</si>
  <si>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</si>
  <si>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</si>
  <si>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</si>
  <si>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</si>
  <si>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</si>
  <si>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</si>
  <si>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</si>
  <si>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</si>
  <si>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</si>
  <si>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</si>
  <si>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</si>
  <si>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</si>
  <si>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</si>
  <si>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</si>
  <si>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</si>
  <si>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</si>
  <si>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</si>
  <si>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</si>
  <si>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</si>
  <si>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</si>
  <si>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</si>
  <si>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</si>
  <si>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</si>
  <si>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</si>
  <si>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</si>
  <si>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</si>
  <si>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</si>
  <si>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</si>
  <si>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</si>
  <si>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</si>
  <si>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</si>
  <si>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</si>
  <si>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</si>
  <si>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</si>
  <si>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</si>
  <si>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</si>
  <si>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</si>
  <si>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</si>
  <si>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</si>
  <si>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</si>
  <si>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</si>
  <si>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</si>
  <si>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</si>
  <si>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</si>
  <si>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</si>
  <si>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</si>
  <si>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</si>
  <si>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</si>
  <si>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</si>
  <si>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</si>
  <si>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</si>
  <si>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</si>
  <si>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</si>
  <si>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</si>
  <si>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</si>
  <si>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</si>
  <si>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</si>
  <si>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</si>
  <si>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</si>
  <si>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</si>
  <si>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</si>
  <si>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</si>
  <si>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</si>
  <si>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</si>
  <si>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</si>
  <si>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</si>
  <si>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</si>
  <si>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</si>
  <si>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</si>
  <si>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</si>
  <si>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</si>
  <si>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</si>
  <si>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</si>
  <si>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</si>
  <si>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</si>
  <si>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</si>
  <si>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</si>
  <si>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</si>
  <si>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</si>
  <si>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</si>
  <si>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</si>
  <si>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</si>
  <si>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</si>
  <si>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</si>
  <si>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</si>
  <si>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</si>
  <si>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</si>
  <si>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</si>
  <si>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</si>
  <si>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</si>
  <si>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</si>
  <si>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</si>
  <si>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</si>
  <si>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</si>
  <si>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</si>
  <si>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</si>
  <si>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</si>
  <si>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</si>
  <si>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</si>
  <si>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</si>
  <si>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</si>
  <si>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</si>
  <si>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</si>
  <si>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</si>
  <si>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</si>
  <si>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</si>
  <si>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</si>
  <si>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</si>
  <si>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</si>
  <si>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</si>
  <si>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</si>
  <si>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</si>
  <si>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</si>
  <si>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</si>
  <si>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</si>
  <si>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</si>
  <si>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</si>
  <si>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</si>
  <si>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</si>
  <si>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</si>
  <si>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</si>
  <si>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</si>
  <si>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</si>
  <si>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</si>
  <si>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</si>
  <si>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</si>
  <si>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</si>
  <si>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</si>
  <si>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</si>
  <si>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</si>
  <si>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</si>
  <si>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</si>
  <si>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</si>
  <si>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</si>
  <si>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</si>
  <si>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</si>
  <si>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</si>
  <si>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</si>
  <si>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</si>
  <si>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</si>
  <si>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</si>
  <si>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</si>
  <si>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</si>
  <si>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</si>
  <si>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</si>
  <si>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</si>
  <si>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</si>
  <si>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</si>
  <si>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</si>
  <si>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</si>
  <si>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</si>
  <si>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</si>
  <si>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</si>
  <si>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</si>
  <si>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</si>
  <si>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</si>
  <si>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</si>
  <si>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</si>
  <si>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</si>
  <si>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</si>
  <si>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</si>
  <si>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</si>
  <si>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</si>
  <si>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</si>
  <si>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</si>
  <si>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</si>
  <si>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</si>
  <si>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</si>
  <si>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</si>
  <si>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</si>
  <si>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</si>
  <si>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</si>
  <si>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</si>
  <si>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</si>
  <si>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</si>
  <si>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</si>
  <si>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</si>
  <si>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</si>
  <si>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</si>
  <si>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</si>
  <si>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</si>
  <si>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</si>
  <si>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</si>
  <si>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</si>
  <si>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</si>
  <si>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</si>
  <si>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</si>
  <si>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</si>
  <si>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</si>
  <si>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</si>
  <si>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</si>
  <si>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</si>
  <si>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</si>
  <si>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</si>
  <si>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</si>
  <si>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</si>
  <si>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</si>
  <si>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</si>
  <si>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</si>
  <si>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</si>
  <si>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</si>
  <si>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</si>
  <si>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</si>
  <si>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</si>
  <si>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</si>
  <si>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</si>
  <si>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</si>
  <si>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</si>
  <si>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</si>
  <si>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</si>
  <si>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</si>
  <si>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</si>
  <si>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</si>
  <si>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</si>
  <si>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</si>
  <si>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</si>
  <si>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</si>
  <si>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</si>
  <si>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</si>
  <si>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</si>
  <si>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</si>
  <si>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</si>
  <si>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</si>
  <si>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</si>
  <si>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</si>
  <si>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</si>
  <si>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</si>
  <si>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</si>
  <si>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</si>
  <si>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</si>
  <si>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</si>
  <si>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</si>
  <si>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</si>
  <si>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</si>
  <si>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</si>
  <si>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</si>
  <si>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</si>
  <si>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</si>
  <si>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</si>
  <si>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</si>
  <si>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</si>
  <si>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</si>
  <si>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</si>
  <si>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</si>
  <si>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</si>
  <si>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</si>
  <si>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</si>
  <si>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</si>
  <si>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</si>
  <si>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</si>
  <si>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</si>
  <si>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</si>
  <si>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</si>
  <si>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</si>
  <si>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</si>
  <si>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</si>
  <si>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</si>
  <si>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</si>
  <si>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</si>
  <si>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</si>
  <si>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</si>
  <si>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</si>
  <si>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</si>
  <si>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</si>
  <si>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</si>
  <si>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</si>
  <si>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</si>
  <si>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</si>
  <si>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</si>
  <si>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</si>
  <si>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</si>
  <si>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</si>
  <si>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</si>
  <si>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</si>
  <si>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</si>
  <si>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</si>
  <si>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</si>
  <si>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</si>
  <si>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</si>
  <si>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</si>
  <si>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</si>
  <si>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</si>
  <si>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</si>
  <si>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</si>
  <si>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</si>
  <si>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</si>
  <si>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</si>
  <si>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</si>
  <si>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</si>
  <si>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</si>
  <si>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</si>
  <si>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</si>
  <si>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</si>
  <si>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</si>
  <si>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</si>
  <si>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</si>
  <si>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</si>
  <si>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</si>
  <si>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</si>
  <si>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</si>
  <si>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</si>
  <si>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</si>
  <si>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</si>
  <si>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</si>
  <si>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</si>
  <si>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</si>
  <si>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</si>
  <si>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</si>
  <si>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</si>
  <si>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</si>
  <si>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</si>
  <si>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</si>
  <si>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</si>
  <si>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</si>
  <si>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</si>
  <si>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</si>
  <si>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</si>
  <si>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</si>
  <si>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</si>
  <si>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</si>
  <si>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</si>
  <si>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</si>
  <si>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</si>
  <si>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</si>
  <si>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</si>
  <si>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</si>
  <si>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</si>
  <si>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</si>
  <si>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</si>
  <si>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</si>
  <si>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</si>
  <si>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</si>
  <si>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</si>
  <si>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</si>
  <si>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</si>
  <si>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</si>
  <si>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</si>
  <si>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</si>
  <si>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</si>
  <si>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</si>
  <si>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</si>
  <si>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</si>
  <si>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</si>
  <si>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</si>
  <si>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</si>
  <si>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</si>
  <si>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</si>
  <si>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</si>
  <si>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</si>
  <si>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</si>
  <si>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</si>
  <si>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</si>
  <si>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</si>
  <si>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</si>
  <si>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</si>
  <si>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</si>
  <si>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</si>
  <si>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</si>
  <si>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</si>
  <si>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</si>
  <si>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</si>
  <si>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</si>
  <si>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</si>
  <si>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</si>
  <si>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</si>
  <si>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</si>
  <si>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</si>
  <si>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</si>
  <si>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</si>
  <si>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</si>
  <si>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</si>
  <si>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</si>
  <si>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</si>
  <si>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</si>
  <si>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</si>
  <si>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</si>
  <si>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</si>
  <si>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</si>
  <si>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</si>
  <si>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</si>
  <si>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</si>
  <si>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</si>
  <si>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</si>
  <si>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</si>
  <si>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</si>
  <si>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</si>
  <si>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</si>
  <si>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</si>
  <si>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</si>
  <si>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</si>
  <si>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</si>
  <si>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</si>
  <si>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</si>
  <si>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</si>
  <si>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</si>
  <si>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</si>
  <si>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</si>
  <si>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</si>
  <si>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</si>
  <si>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</si>
  <si>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</si>
  <si>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</si>
  <si>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</si>
  <si>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</si>
  <si>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</si>
  <si>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</si>
  <si>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</si>
  <si>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</si>
  <si>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</si>
  <si>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</si>
  <si>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</si>
  <si>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</si>
  <si>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</si>
  <si>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</si>
  <si>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</si>
  <si>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</si>
  <si>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</si>
  <si>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</si>
  <si>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</si>
  <si>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</si>
  <si>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</si>
  <si>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</si>
  <si>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</si>
  <si>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</si>
  <si>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</si>
  <si>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</si>
  <si>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</si>
  <si>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</si>
  <si>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</si>
  <si>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</si>
  <si>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</si>
  <si>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</si>
  <si>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</si>
  <si>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</si>
  <si>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</si>
  <si>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</si>
  <si>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</si>
  <si>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</si>
  <si>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</si>
  <si>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</si>
  <si>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</si>
  <si>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</si>
  <si>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</si>
  <si>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</si>
  <si>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</si>
  <si>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</si>
  <si>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</si>
  <si>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</si>
  <si>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</si>
  <si>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</si>
  <si>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</si>
  <si>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</si>
  <si>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</si>
  <si>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</si>
  <si>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</si>
  <si>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</si>
  <si>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</si>
  <si>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</si>
  <si>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</si>
  <si>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</si>
  <si>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</si>
  <si>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</si>
  <si>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</si>
  <si>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</si>
  <si>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</si>
  <si>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</si>
  <si>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</si>
  <si>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</si>
  <si>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</si>
  <si>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</si>
  <si>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</si>
  <si>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</si>
  <si>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</si>
  <si>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</si>
  <si>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</si>
  <si>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</si>
  <si>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</si>
  <si>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</si>
  <si>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</si>
  <si>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</si>
  <si>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</si>
  <si>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</si>
  <si>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</si>
  <si>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</si>
  <si>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</si>
  <si>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</si>
  <si>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</si>
  <si>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</si>
  <si>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</si>
  <si>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</si>
  <si>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</si>
  <si>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</si>
  <si>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</si>
  <si>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</si>
  <si>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</si>
  <si>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</si>
  <si>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</si>
  <si>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</si>
  <si>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</si>
  <si>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</si>
  <si>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</si>
  <si>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</si>
  <si>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</si>
  <si>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</si>
  <si>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</si>
  <si>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</si>
  <si>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</si>
  <si>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</si>
  <si>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</si>
  <si>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</si>
  <si>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</si>
  <si>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</si>
  <si>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</si>
  <si>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</si>
  <si>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</si>
  <si>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</si>
  <si>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</si>
  <si>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</si>
  <si>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</si>
  <si>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</si>
  <si>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</si>
  <si>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</si>
  <si>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</si>
  <si>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</si>
  <si>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</si>
  <si>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</si>
  <si>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</si>
  <si>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</si>
  <si>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</si>
  <si>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</si>
  <si>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</si>
  <si>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</si>
  <si>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</si>
  <si>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</si>
  <si>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</si>
  <si>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</si>
  <si>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</si>
  <si>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</si>
  <si>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</si>
  <si>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</si>
  <si>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</si>
  <si>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</si>
  <si>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</si>
  <si>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</si>
  <si>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</si>
  <si>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</si>
  <si>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</si>
  <si>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</si>
  <si>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</si>
  <si>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</si>
  <si>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</si>
  <si>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</si>
  <si>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</si>
  <si>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</si>
  <si>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</si>
  <si>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</si>
  <si>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</si>
  <si>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</si>
  <si>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</si>
  <si>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</si>
  <si>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</si>
  <si>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</si>
  <si>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</si>
  <si>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</si>
  <si>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</si>
  <si>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</si>
  <si>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</si>
  <si>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</si>
  <si>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</si>
  <si>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</si>
  <si>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</si>
  <si>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</si>
  <si>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</si>
  <si>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</si>
  <si>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</si>
  <si>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</si>
  <si>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</si>
  <si>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</si>
  <si>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</si>
  <si>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</si>
  <si>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</si>
  <si>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</si>
  <si>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</si>
  <si>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</si>
  <si>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</si>
  <si>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</si>
  <si>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</si>
  <si>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</si>
  <si>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</si>
  <si>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</si>
  <si>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</si>
  <si>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</si>
  <si>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</si>
  <si>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</si>
  <si>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</si>
  <si>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</si>
  <si>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</si>
  <si>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</si>
  <si>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</si>
  <si>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</si>
  <si>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</si>
  <si>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</si>
  <si>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</si>
  <si>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</si>
  <si>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</si>
  <si>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</si>
  <si>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</si>
  <si>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</si>
  <si>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</si>
  <si>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</si>
  <si>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</si>
  <si>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</si>
  <si>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</si>
  <si>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</si>
  <si>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</si>
  <si>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</si>
  <si>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</si>
  <si>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</si>
  <si>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</si>
  <si>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</si>
  <si>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</si>
  <si>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</si>
  <si>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</si>
  <si>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</si>
  <si>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</si>
  <si>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</si>
  <si>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</si>
  <si>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</si>
  <si>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</si>
  <si>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</si>
  <si>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</si>
  <si>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</si>
  <si>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</si>
  <si>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</si>
  <si>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</si>
  <si>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</si>
  <si>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</si>
  <si>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</si>
  <si>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</si>
  <si>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</si>
  <si>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</si>
  <si>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</si>
  <si>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</si>
  <si>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</si>
  <si>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</si>
  <si>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</si>
  <si>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</si>
  <si>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</si>
  <si>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</si>
  <si>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</si>
  <si>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</si>
  <si>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</si>
  <si>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</si>
  <si>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</si>
  <si>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</si>
  <si>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</si>
  <si>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</si>
  <si>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</si>
  <si>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</si>
  <si>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</si>
  <si>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</si>
  <si>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</si>
  <si>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</si>
  <si>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</si>
  <si>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</si>
  <si>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</si>
  <si>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</si>
  <si>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</si>
  <si>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</si>
  <si>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</si>
  <si>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</si>
  <si>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</si>
  <si>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</si>
  <si>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</si>
  <si>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</si>
  <si>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</si>
  <si>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</si>
  <si>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</si>
  <si>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</si>
  <si>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</si>
  <si>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</si>
  <si>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</si>
  <si>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</si>
  <si>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</si>
  <si>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</si>
  <si>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</si>
  <si>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</si>
  <si>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</si>
  <si>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</si>
  <si>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</si>
  <si>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</si>
  <si>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</si>
  <si>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</si>
  <si>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</si>
  <si>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</si>
  <si>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</si>
  <si>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</si>
  <si>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</si>
  <si>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</si>
  <si>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</si>
  <si>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</si>
  <si>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</si>
  <si>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</si>
  <si>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</si>
  <si>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</si>
  <si>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</si>
  <si>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</si>
  <si>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</si>
  <si>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</si>
  <si>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</si>
  <si>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</si>
  <si>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</si>
  <si>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</si>
  <si>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</si>
  <si>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</si>
  <si>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</si>
  <si>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</si>
  <si>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</si>
  <si>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</si>
  <si>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</si>
  <si>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</si>
  <si>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</si>
  <si>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</si>
  <si>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</si>
  <si>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</si>
  <si>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</si>
  <si>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</si>
  <si>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</si>
  <si>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</si>
  <si>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</si>
  <si>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</si>
  <si>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</si>
  <si>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</si>
  <si>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</si>
  <si>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</si>
  <si>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</si>
  <si>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</si>
  <si>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</si>
  <si>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</si>
  <si>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</si>
  <si>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</si>
  <si>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</si>
  <si>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</si>
  <si>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</si>
  <si>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</si>
  <si>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</si>
  <si>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</si>
  <si>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</si>
  <si>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</si>
  <si>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</si>
  <si>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</si>
  <si>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</si>
  <si>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</si>
  <si>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</si>
  <si>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</si>
  <si>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</si>
  <si>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</si>
  <si>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</si>
  <si>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</si>
  <si>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</si>
  <si>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</si>
  <si>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</si>
  <si>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</si>
  <si>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</si>
  <si>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</si>
  <si>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</si>
  <si>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</si>
  <si>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</si>
  <si>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</si>
  <si>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</si>
  <si>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</si>
  <si>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</si>
  <si>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</si>
  <si>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</si>
  <si>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</si>
  <si>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</si>
  <si>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</si>
  <si>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</si>
  <si>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</si>
  <si>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</si>
  <si>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</si>
  <si>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</si>
  <si>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</si>
  <si>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</si>
  <si>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</si>
  <si>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</si>
  <si>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</si>
  <si>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</si>
  <si>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</si>
  <si>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</si>
  <si>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</si>
  <si>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</si>
  <si>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</si>
  <si>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</si>
  <si>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</si>
  <si>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</si>
  <si>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</si>
  <si>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</si>
  <si>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</si>
  <si>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</si>
  <si>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</si>
  <si>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</si>
  <si>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</si>
  <si>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</si>
  <si>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</si>
  <si>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</si>
  <si>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</si>
  <si>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</si>
  <si>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</si>
  <si>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</si>
  <si>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</si>
  <si>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</si>
  <si>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</si>
  <si>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</si>
  <si>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</si>
  <si>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</si>
  <si>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</si>
  <si>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</si>
  <si>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</si>
  <si>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</si>
  <si>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</si>
  <si>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</si>
  <si>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</si>
  <si>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</si>
  <si>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</si>
  <si>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</si>
  <si>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</si>
  <si>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</si>
  <si>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</si>
  <si>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</si>
  <si>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</si>
  <si>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</si>
  <si>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</si>
  <si>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</si>
  <si>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</si>
  <si>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</si>
  <si>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</si>
  <si>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</si>
  <si>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</si>
  <si>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</si>
  <si>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</si>
  <si>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</si>
  <si>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</si>
  <si>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</si>
  <si>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</si>
  <si>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</si>
  <si>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</si>
  <si>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</si>
  <si>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</si>
  <si>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</si>
  <si>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</si>
  <si>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</si>
  <si>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</si>
  <si>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</si>
  <si>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</si>
  <si>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</si>
  <si>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</si>
  <si>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</si>
  <si>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</si>
  <si>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</si>
  <si>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</si>
  <si>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</si>
  <si>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</si>
  <si>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</si>
  <si>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</si>
  <si>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</si>
  <si>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</si>
  <si>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</si>
  <si>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</si>
  <si>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</si>
  <si>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</si>
  <si>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</si>
  <si>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</si>
  <si>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</si>
  <si>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</si>
  <si>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</si>
  <si>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</si>
  <si>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</si>
  <si>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</si>
  <si>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</si>
  <si>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</si>
  <si>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</si>
  <si>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</si>
  <si>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</si>
  <si>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</si>
  <si>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</si>
  <si>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</si>
  <si>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</si>
  <si>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</si>
  <si>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</si>
  <si>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</si>
  <si>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</si>
  <si>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</si>
  <si>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</si>
  <si>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</si>
  <si>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</si>
  <si>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</si>
  <si>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</si>
  <si>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</si>
  <si>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</si>
  <si>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</si>
  <si>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</si>
  <si>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</si>
  <si>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</si>
  <si>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</si>
  <si>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</si>
  <si>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</si>
  <si>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</si>
  <si>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</si>
  <si>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</si>
  <si>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</si>
  <si>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</si>
  <si>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</si>
  <si>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</si>
  <si>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</si>
  <si>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</si>
  <si>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</si>
  <si>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</si>
  <si>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</si>
  <si>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</si>
  <si>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</si>
  <si>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</si>
  <si>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</si>
  <si>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</si>
  <si>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</si>
  <si>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</si>
  <si>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</si>
  <si>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</si>
  <si>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</si>
  <si>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</si>
  <si>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</si>
  <si>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</si>
  <si>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</si>
  <si>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</si>
  <si>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</si>
  <si>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</si>
  <si>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</si>
  <si>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</si>
  <si>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</si>
  <si>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</si>
  <si>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</si>
  <si>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</si>
  <si>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</si>
  <si>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</si>
  <si>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</si>
  <si>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</si>
  <si>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</si>
  <si>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</si>
  <si>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</si>
  <si>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</si>
  <si>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</si>
  <si>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</si>
  <si>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</si>
  <si>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</si>
  <si>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</si>
  <si>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</si>
  <si>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</si>
  <si>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</si>
  <si>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</si>
  <si>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</si>
  <si>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</si>
  <si>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</si>
  <si>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</si>
  <si>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</si>
  <si>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</si>
  <si>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</si>
  <si>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</si>
  <si>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</si>
  <si>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</si>
  <si>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</si>
  <si>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</si>
  <si>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</si>
  <si>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</si>
  <si>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</si>
  <si>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</si>
  <si>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</si>
  <si>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</si>
  <si>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</si>
  <si>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</si>
  <si>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</si>
  <si>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</si>
  <si>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</si>
  <si>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</si>
  <si>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</si>
  <si>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</si>
  <si>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</si>
  <si>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</si>
  <si>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</si>
  <si>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</si>
  <si>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</si>
  <si>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</si>
  <si>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</si>
  <si>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</si>
  <si>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</si>
  <si>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</si>
  <si>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</si>
  <si>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</si>
  <si>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</si>
  <si>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</si>
  <si>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</si>
  <si>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</si>
  <si>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</si>
  <si>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</si>
  <si>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</si>
  <si>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</si>
  <si>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</si>
  <si>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</si>
  <si>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</si>
  <si>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</si>
  <si>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</si>
  <si>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</si>
  <si>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</si>
  <si>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</si>
  <si>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</si>
  <si>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</si>
  <si>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</si>
  <si>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</si>
  <si>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</si>
  <si>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</si>
  <si>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</si>
  <si>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</si>
  <si>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</si>
  <si>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</si>
  <si>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</si>
  <si>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</si>
  <si>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</si>
  <si>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</si>
  <si>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</si>
  <si>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</si>
  <si>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</si>
  <si>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</si>
  <si>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</si>
  <si>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</si>
  <si>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</si>
  <si>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</si>
  <si>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</si>
  <si>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</si>
  <si>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</si>
  <si>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</si>
  <si>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</si>
  <si>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</si>
  <si>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</si>
  <si>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</si>
  <si>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</si>
  <si>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</si>
  <si>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</si>
  <si>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</si>
  <si>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</si>
  <si>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</si>
  <si>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</si>
  <si>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</si>
  <si>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</si>
  <si>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</si>
  <si>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</si>
  <si>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</si>
  <si>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</si>
  <si>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</si>
  <si>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</si>
  <si>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</si>
  <si>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</si>
  <si>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</si>
  <si>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</si>
  <si>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</si>
  <si>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</si>
  <si>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</si>
  <si>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</si>
  <si>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</si>
  <si>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</si>
  <si>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</si>
  <si>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</si>
  <si>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</si>
  <si>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</si>
  <si>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</si>
  <si>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</si>
  <si>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</si>
  <si>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</si>
  <si>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</si>
  <si>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</si>
  <si>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</si>
  <si>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</si>
  <si>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</si>
  <si>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</si>
  <si>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</si>
  <si>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</si>
  <si>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</si>
  <si>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</si>
  <si>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</si>
  <si>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</si>
  <si>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</si>
  <si>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</si>
  <si>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</si>
  <si>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</si>
  <si>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</si>
  <si>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</si>
  <si>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</si>
  <si>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</si>
  <si>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</si>
  <si>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</si>
  <si>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</si>
  <si>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</si>
  <si>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</si>
  <si>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</si>
  <si>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</si>
  <si>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</si>
  <si>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</si>
  <si>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</si>
  <si>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</si>
  <si>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</si>
  <si>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</si>
  <si>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</si>
  <si>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</si>
  <si>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</si>
  <si>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</si>
  <si>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</si>
  <si>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</si>
  <si>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</si>
  <si>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</si>
  <si>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</si>
  <si>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</si>
  <si>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</si>
  <si>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</si>
  <si>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</si>
  <si>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</si>
  <si>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</si>
  <si>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</si>
  <si>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</si>
  <si>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</si>
  <si>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</si>
  <si>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</si>
  <si>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</si>
  <si>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</si>
  <si>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</si>
  <si>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</si>
  <si>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</si>
  <si>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</si>
  <si>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</si>
  <si>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</si>
  <si>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</si>
  <si>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</si>
  <si>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</si>
  <si>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</si>
  <si>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</si>
  <si>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</si>
  <si>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</si>
  <si>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</si>
  <si>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</si>
  <si>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</si>
  <si>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</si>
  <si>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</si>
  <si>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</si>
  <si>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</si>
  <si>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</si>
  <si>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</si>
  <si>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</si>
  <si>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</si>
  <si>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</si>
  <si>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</si>
  <si>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</si>
  <si>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</si>
  <si>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</si>
  <si>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</si>
  <si>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</si>
  <si>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</si>
  <si>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</si>
  <si>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</si>
  <si>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</si>
  <si>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</si>
  <si>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</si>
  <si>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</si>
  <si>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</si>
  <si>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</si>
  <si>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</si>
  <si>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</si>
  <si>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</si>
  <si>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</si>
  <si>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</si>
  <si>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</si>
  <si>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</si>
  <si>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</si>
  <si>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</si>
  <si>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</si>
  <si>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</si>
  <si>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</si>
  <si>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</si>
  <si>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</si>
  <si>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</si>
  <si>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</si>
  <si>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</si>
  <si>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</si>
  <si>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</si>
  <si>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</si>
  <si>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</si>
  <si>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</si>
  <si>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</si>
  <si>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</si>
  <si>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</si>
  <si>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</si>
  <si>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</si>
  <si>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</si>
  <si>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</si>
  <si>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</si>
  <si>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</si>
  <si>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</si>
  <si>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</si>
  <si>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</si>
  <si>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</si>
  <si>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</si>
  <si>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</si>
  <si>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</si>
  <si>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</si>
  <si>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</si>
  <si>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</si>
  <si>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</si>
  <si>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</si>
  <si>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</si>
  <si>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</si>
  <si>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</si>
  <si>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</si>
  <si>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</si>
  <si>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</si>
  <si>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</si>
  <si>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</si>
  <si>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</si>
  <si>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</si>
  <si>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</si>
  <si>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</si>
  <si>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</si>
  <si>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</si>
  <si>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</si>
  <si>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</si>
  <si>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</si>
  <si>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</si>
  <si>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</si>
  <si>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</si>
  <si>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</si>
  <si>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</si>
  <si>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</si>
  <si>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</si>
  <si>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</si>
  <si>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</si>
  <si>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</si>
  <si>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</si>
  <si>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</si>
  <si>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</si>
  <si>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</si>
  <si>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</si>
  <si>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</si>
  <si>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</si>
  <si>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</si>
  <si>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</si>
  <si>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</si>
  <si>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</si>
  <si>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</si>
  <si>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</si>
  <si>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</si>
  <si>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</si>
  <si>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</si>
  <si>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</si>
  <si>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</si>
  <si>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</si>
  <si>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</si>
  <si>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</si>
  <si>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</si>
  <si>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</si>
  <si>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</si>
  <si>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</si>
  <si>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</si>
  <si>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</si>
  <si>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</si>
  <si>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</si>
  <si>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</si>
  <si>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</si>
  <si>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</si>
  <si>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</si>
  <si>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</si>
  <si>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</si>
  <si>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</si>
  <si>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</si>
  <si>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</si>
  <si>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</si>
  <si>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</si>
  <si>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</si>
  <si>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</si>
  <si>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</si>
  <si>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</si>
  <si>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</si>
  <si>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</si>
  <si>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</si>
  <si>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</si>
  <si>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</si>
  <si>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</si>
  <si>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</si>
  <si>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</si>
  <si>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</si>
  <si>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</si>
  <si>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</si>
  <si>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</si>
  <si>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</si>
  <si>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</si>
  <si>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</si>
  <si>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</si>
  <si>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</si>
  <si>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</si>
  <si>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</si>
  <si>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</si>
  <si>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</si>
  <si>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</si>
  <si>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</si>
  <si>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</si>
  <si>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</si>
  <si>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</si>
  <si>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</si>
  <si>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</si>
  <si>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</si>
  <si>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</si>
  <si>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</si>
  <si>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</si>
  <si>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</si>
  <si>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</si>
  <si>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</si>
  <si>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</si>
  <si>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</si>
  <si>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</si>
  <si>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</si>
  <si>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</si>
  <si>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</si>
  <si>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</si>
  <si>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</si>
  <si>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</si>
  <si>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</si>
  <si>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</si>
  <si>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</si>
  <si>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</si>
  <si>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</si>
  <si>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</si>
  <si>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</si>
  <si>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</si>
  <si>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</si>
  <si>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</si>
  <si>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</si>
  <si>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</si>
  <si>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</si>
  <si>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</si>
  <si>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</si>
  <si>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</si>
  <si>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</si>
  <si>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</si>
  <si>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</si>
  <si>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</si>
  <si>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</si>
  <si>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</si>
  <si>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</si>
  <si>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</si>
  <si>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</si>
  <si>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</si>
  <si>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</si>
  <si>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</si>
  <si>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</si>
  <si>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</si>
  <si>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</si>
  <si>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</si>
  <si>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</si>
  <si>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</si>
  <si>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</si>
  <si>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</si>
  <si>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</si>
  <si>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</si>
  <si>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</si>
  <si>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</si>
  <si>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</si>
  <si>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</si>
  <si>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</si>
  <si>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</si>
  <si>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</si>
  <si>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</si>
  <si>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</si>
  <si>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</si>
  <si>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</si>
  <si>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</si>
  <si>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</si>
  <si>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</si>
  <si>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</si>
  <si>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</si>
  <si>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</si>
  <si>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</si>
  <si>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</si>
  <si>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</si>
  <si>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</si>
  <si>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</si>
  <si>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</si>
  <si>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</si>
  <si>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</si>
  <si>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</si>
  <si>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</si>
  <si>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</si>
  <si>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</si>
  <si>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</si>
  <si>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</si>
  <si>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</si>
  <si>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</si>
  <si>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</si>
  <si>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</si>
  <si>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</si>
  <si>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</si>
  <si>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</si>
  <si>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</si>
  <si>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</si>
  <si>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</si>
  <si>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</si>
  <si>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</si>
  <si>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</si>
  <si>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</si>
  <si>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</si>
  <si>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</si>
  <si>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</si>
  <si>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</si>
  <si>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</si>
  <si>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</si>
  <si>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</si>
  <si>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</si>
  <si>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</si>
  <si>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</si>
  <si>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</si>
  <si>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</si>
  <si>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</si>
  <si>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</si>
  <si>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</si>
  <si>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</si>
  <si>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</si>
  <si>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</si>
  <si>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</si>
  <si>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</si>
  <si>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</si>
  <si>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</si>
  <si>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</si>
  <si>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</si>
  <si>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</si>
  <si>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</si>
  <si>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</si>
  <si>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</si>
  <si>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</si>
  <si>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</si>
  <si>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</si>
  <si>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</si>
  <si>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</si>
  <si>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</si>
  <si>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</si>
  <si>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</si>
  <si>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</si>
  <si>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</si>
  <si>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</si>
  <si>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</si>
  <si>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</si>
  <si>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</si>
  <si>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</si>
  <si>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</si>
  <si>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</si>
  <si>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</si>
  <si>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</si>
  <si>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</si>
  <si>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</si>
  <si>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</si>
  <si>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</si>
  <si>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</si>
  <si>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</si>
  <si>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</si>
  <si>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</si>
  <si>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</si>
  <si>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</si>
  <si>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</si>
  <si>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</si>
  <si>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</si>
  <si>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</si>
  <si>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</si>
  <si>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</si>
  <si>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</si>
  <si>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</si>
  <si>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</si>
  <si>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</si>
  <si>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</si>
  <si>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</si>
  <si>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</si>
  <si>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</si>
  <si>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</si>
  <si>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</si>
  <si>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</si>
  <si>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</si>
  <si>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</si>
  <si>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</si>
  <si>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</si>
  <si>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</si>
  <si>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</si>
  <si>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</si>
  <si>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</si>
  <si>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</si>
  <si>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</si>
  <si>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</si>
  <si>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</si>
  <si>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</si>
  <si>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</si>
  <si>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</si>
  <si>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</si>
  <si>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</si>
  <si>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</si>
  <si>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</si>
  <si>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</si>
  <si>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</si>
  <si>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</si>
  <si>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</si>
  <si>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</si>
  <si>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</si>
  <si>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</si>
  <si>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</si>
  <si>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</si>
  <si>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</si>
  <si>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</si>
  <si>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</si>
  <si>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</si>
  <si>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</si>
  <si>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</si>
  <si>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</si>
  <si>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</si>
  <si>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</si>
  <si>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</si>
  <si>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</si>
  <si>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</si>
  <si>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</si>
  <si>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</si>
  <si>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</si>
  <si>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</si>
  <si>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</si>
  <si>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</si>
  <si>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</si>
  <si>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</si>
  <si>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</si>
  <si>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</si>
  <si>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</si>
  <si>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</si>
  <si>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</si>
  <si>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</si>
  <si>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</si>
  <si>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</si>
  <si>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</si>
  <si>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</si>
  <si>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</si>
  <si>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</si>
  <si>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</si>
  <si>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</si>
  <si>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</si>
  <si>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</si>
  <si>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</si>
  <si>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</si>
  <si>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</si>
  <si>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</si>
  <si>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</si>
  <si>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</si>
  <si>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</si>
  <si>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</si>
  <si>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</si>
  <si>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</si>
  <si>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</si>
  <si>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</si>
  <si>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</si>
  <si>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</si>
  <si>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</si>
  <si>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</si>
  <si>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</si>
  <si>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</si>
  <si>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</si>
  <si>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</si>
  <si>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</si>
  <si>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</si>
  <si>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</si>
  <si>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</si>
  <si>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</si>
  <si>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</si>
  <si>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</si>
  <si>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</si>
  <si>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</si>
  <si>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</si>
  <si>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</si>
  <si>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</si>
  <si>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</si>
  <si>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</si>
  <si>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</si>
  <si>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</si>
  <si>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</si>
  <si>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</si>
  <si>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</si>
  <si>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</si>
  <si>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</si>
  <si>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</si>
  <si>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</si>
  <si>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</si>
  <si>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</si>
  <si>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</si>
  <si>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</si>
  <si>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</si>
  <si>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</si>
  <si>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</si>
  <si>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</si>
  <si>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</si>
  <si>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</si>
  <si>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</si>
  <si>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</si>
  <si>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</si>
  <si>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</si>
  <si>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</si>
  <si>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</si>
  <si>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</si>
  <si>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</si>
  <si>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</si>
  <si>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</si>
  <si>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</si>
  <si>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</si>
  <si>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</si>
  <si>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</si>
  <si>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</si>
  <si>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</si>
  <si>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</si>
  <si>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</si>
  <si>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</si>
  <si>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</si>
  <si>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</si>
  <si>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</si>
  <si>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</si>
  <si>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</si>
  <si>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</si>
  <si>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</si>
  <si>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</si>
  <si>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</si>
  <si>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</si>
  <si>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</si>
  <si>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</si>
  <si>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</si>
  <si>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</si>
  <si>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</si>
  <si>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</si>
  <si>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</si>
  <si>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</si>
  <si>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</si>
  <si>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</si>
  <si>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</si>
  <si>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</si>
  <si>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</si>
  <si>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</si>
  <si>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</si>
  <si>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</si>
  <si>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</si>
  <si>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</si>
  <si>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</si>
  <si>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</si>
  <si>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</si>
  <si>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</si>
  <si>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</si>
  <si>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</si>
  <si>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</si>
  <si>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</si>
  <si>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</si>
  <si>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</si>
  <si>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</si>
  <si>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</si>
  <si>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</si>
  <si>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</si>
  <si>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</si>
  <si>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</si>
  <si>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</si>
  <si>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</si>
  <si>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</si>
  <si>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</si>
  <si>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</si>
  <si>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</si>
  <si>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</si>
  <si>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</si>
  <si>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</si>
  <si>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</si>
  <si>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</si>
  <si>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</si>
  <si>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</si>
  <si>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</si>
  <si>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</si>
  <si>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</si>
  <si>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</si>
  <si>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</si>
  <si>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</si>
  <si>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</si>
  <si>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</si>
  <si>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</si>
  <si>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</si>
  <si>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</si>
  <si>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</si>
  <si>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</si>
  <si>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</si>
  <si>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</si>
  <si>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</si>
  <si>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</si>
  <si>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</si>
  <si>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</si>
  <si>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</si>
  <si>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</si>
  <si>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</si>
  <si>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</si>
  <si>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</si>
  <si>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</si>
  <si>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</si>
  <si>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</si>
  <si>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</si>
  <si>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</si>
  <si>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</si>
  <si>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</si>
  <si>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</si>
  <si>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</si>
  <si>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</si>
  <si>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</si>
  <si>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</si>
  <si>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</si>
  <si>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</si>
  <si>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</si>
  <si>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</si>
  <si>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</si>
  <si>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</si>
  <si>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</si>
  <si>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</si>
  <si>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</si>
  <si>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</si>
  <si>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</si>
  <si>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</si>
  <si>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</si>
  <si>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</si>
  <si>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</si>
  <si>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</si>
  <si>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</si>
  <si>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</si>
  <si>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</si>
  <si>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</si>
  <si>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</si>
  <si>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</si>
  <si>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</si>
  <si>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</si>
  <si>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</si>
  <si>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</si>
  <si>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</si>
  <si>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</si>
  <si>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</si>
  <si>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</si>
  <si>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</si>
  <si>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</si>
  <si>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</si>
  <si>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</si>
  <si>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</si>
  <si>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</si>
  <si>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</si>
  <si>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</si>
  <si>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</si>
  <si>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</si>
  <si>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</si>
  <si>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</si>
  <si>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</si>
  <si>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</si>
  <si>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</si>
  <si>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</si>
  <si>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</si>
  <si>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</si>
  <si>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</si>
  <si>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</si>
  <si>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</si>
  <si>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</si>
  <si>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</si>
  <si>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</si>
  <si>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</si>
  <si>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</si>
  <si>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</si>
  <si>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</si>
  <si>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</si>
  <si>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</si>
  <si>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</si>
  <si>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</si>
  <si>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</si>
  <si>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</si>
  <si>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</si>
  <si>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</si>
  <si>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</si>
  <si>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</si>
  <si>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</si>
  <si>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</si>
  <si>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</si>
  <si>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</si>
  <si>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</si>
  <si>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</si>
  <si>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</si>
  <si>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</si>
  <si>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</si>
  <si>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</si>
  <si>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</si>
  <si>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</si>
  <si>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</si>
  <si>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</si>
  <si>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</si>
  <si>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</si>
  <si>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</si>
  <si>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</si>
  <si>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</si>
  <si>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</si>
  <si>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</si>
  <si>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</si>
  <si>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</si>
  <si>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</si>
  <si>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</si>
  <si>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</si>
  <si>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</si>
  <si>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</si>
  <si>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</si>
  <si>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</si>
  <si>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</si>
  <si>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</si>
  <si>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</si>
  <si>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</si>
  <si>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</si>
  <si>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</si>
  <si>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</si>
  <si>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</si>
  <si>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</si>
  <si>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</si>
  <si>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</si>
  <si>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</si>
  <si>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</si>
  <si>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</si>
  <si>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</si>
  <si>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</si>
  <si>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</si>
  <si>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</si>
  <si>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</si>
  <si>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</si>
  <si>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</si>
  <si>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</si>
  <si>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</si>
  <si>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</si>
  <si>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</si>
  <si>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</si>
  <si>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</si>
  <si>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</si>
  <si>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</si>
  <si>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</si>
  <si>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</si>
  <si>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</si>
  <si>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</si>
  <si>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</si>
  <si>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</si>
  <si>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</si>
  <si>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</si>
  <si>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</si>
  <si>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</si>
  <si>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</si>
  <si>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</si>
  <si>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</si>
  <si>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</si>
  <si>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</si>
  <si>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</si>
  <si>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</si>
  <si>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</si>
  <si>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</si>
  <si>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</si>
  <si>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</si>
  <si>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</si>
  <si>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</si>
  <si>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</si>
  <si>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</si>
  <si>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</si>
  <si>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</si>
  <si>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</si>
  <si>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</si>
  <si>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</si>
  <si>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</si>
  <si>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</si>
  <si>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</si>
  <si>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</si>
  <si>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</si>
  <si>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</si>
  <si>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</si>
  <si>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</si>
  <si>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</si>
  <si>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</si>
  <si>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</si>
  <si>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</si>
  <si>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</si>
  <si>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</si>
  <si>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</si>
  <si>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</si>
  <si>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</si>
  <si>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</si>
  <si>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</si>
  <si>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</si>
  <si>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</si>
  <si>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</si>
  <si>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</si>
  <si>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</si>
  <si>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</si>
  <si>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</si>
  <si>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</si>
  <si>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</si>
  <si>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</si>
  <si>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</si>
  <si>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</si>
  <si>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</si>
  <si>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</si>
  <si>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</si>
  <si>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</si>
  <si>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</si>
  <si>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</si>
  <si>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</si>
  <si>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</si>
  <si>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</si>
  <si>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</si>
  <si>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</si>
  <si>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</si>
  <si>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</si>
  <si>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</si>
  <si>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</si>
  <si>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</si>
  <si>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</si>
  <si>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</si>
  <si>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</si>
  <si>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</si>
  <si>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</si>
  <si>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</si>
  <si>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</si>
  <si>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</si>
  <si>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</si>
  <si>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</si>
  <si>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</si>
  <si>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</si>
  <si>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</si>
  <si>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</si>
  <si>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</si>
  <si>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</si>
  <si>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</si>
  <si>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</si>
  <si>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</si>
  <si>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</si>
  <si>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</si>
  <si>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</si>
  <si>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</si>
  <si>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</si>
  <si>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</si>
  <si>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</si>
  <si>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</si>
  <si>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</si>
  <si>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</si>
  <si>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</si>
  <si>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</si>
  <si>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</si>
  <si>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</si>
  <si>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</si>
  <si>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</si>
  <si>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</si>
  <si>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</si>
  <si>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</si>
  <si>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</si>
  <si>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</si>
  <si>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</si>
  <si>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</si>
  <si>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</si>
  <si>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</si>
  <si>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</si>
  <si>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</si>
  <si>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</si>
  <si>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</si>
  <si>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</si>
  <si>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</si>
  <si>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</si>
  <si>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</si>
  <si>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</si>
  <si>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</si>
  <si>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</si>
  <si>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</si>
  <si>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</si>
  <si>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</si>
  <si>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</si>
  <si>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</si>
  <si>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</si>
  <si>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</si>
  <si>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</si>
  <si>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</si>
  <si>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</si>
  <si>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</si>
  <si>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</si>
  <si>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</si>
  <si>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</si>
  <si>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</si>
  <si>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</si>
  <si>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</si>
  <si>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</si>
  <si>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</si>
  <si>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</si>
  <si>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</si>
  <si>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</si>
  <si>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</si>
  <si>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</si>
  <si>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</si>
  <si>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</si>
  <si>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</si>
  <si>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</si>
  <si>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</si>
  <si>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</si>
  <si>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</si>
  <si>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</si>
  <si>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</si>
  <si>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</si>
  <si>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</si>
  <si>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</si>
  <si>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</si>
  <si>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</si>
  <si>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</si>
  <si>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</si>
  <si>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</si>
  <si>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</si>
  <si>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</si>
  <si>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</si>
  <si>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</si>
  <si>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</si>
  <si>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</si>
  <si>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</si>
  <si>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</si>
  <si>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</si>
  <si>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</si>
  <si>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</si>
  <si>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</si>
  <si>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</si>
  <si>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</si>
  <si>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</si>
  <si>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</si>
  <si>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</si>
  <si>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</si>
  <si>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</si>
  <si>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</si>
  <si>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</si>
  <si>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</si>
  <si>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</si>
  <si>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</si>
  <si>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</si>
  <si>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</si>
  <si>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</si>
  <si>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</si>
  <si>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</si>
  <si>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</si>
  <si>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</si>
  <si>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</si>
  <si>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</si>
  <si>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</si>
  <si>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</si>
  <si>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</si>
  <si>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</si>
  <si>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</si>
  <si>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</si>
  <si>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</si>
  <si>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</si>
  <si>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</si>
  <si>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</si>
  <si>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</si>
  <si>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</si>
  <si>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</si>
  <si>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</si>
  <si>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</si>
  <si>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</si>
  <si>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</si>
  <si>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</si>
  <si>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</si>
  <si>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</si>
  <si>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</si>
  <si>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</si>
  <si>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</si>
  <si>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</si>
  <si>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</si>
  <si>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</si>
  <si>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</si>
  <si>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</si>
  <si>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</si>
  <si>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</si>
  <si>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</si>
  <si>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</si>
  <si>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</si>
  <si>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</si>
  <si>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</si>
  <si>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</si>
  <si>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</si>
  <si>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</si>
  <si>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</si>
  <si>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</si>
  <si>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</si>
  <si>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</si>
  <si>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</si>
  <si>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</si>
  <si>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</si>
  <si>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</si>
  <si>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</si>
  <si>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</si>
  <si>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</si>
  <si>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</si>
  <si>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</si>
  <si>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</si>
  <si>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</si>
  <si>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</si>
  <si>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</si>
  <si>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</si>
  <si>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</si>
  <si>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</si>
  <si>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</si>
  <si>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</si>
  <si>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</si>
  <si>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</si>
  <si>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</si>
  <si>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</si>
  <si>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</si>
  <si>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</si>
  <si>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</si>
  <si>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</si>
  <si>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</si>
  <si>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</si>
  <si>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</si>
  <si>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</si>
  <si>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</si>
  <si>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</si>
  <si>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</si>
  <si>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</si>
  <si>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</si>
  <si>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</si>
  <si>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</si>
  <si>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</si>
  <si>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</si>
  <si>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</si>
  <si>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</si>
  <si>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</si>
  <si>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</si>
  <si>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</si>
  <si>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</si>
  <si>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</si>
  <si>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</si>
  <si>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</si>
  <si>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</si>
  <si>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</si>
  <si>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</si>
  <si>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</si>
  <si>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</si>
  <si>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</si>
  <si>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</si>
  <si>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</si>
  <si>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</si>
  <si>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</si>
  <si>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</si>
  <si>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</si>
  <si>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</si>
  <si>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</si>
  <si>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</si>
  <si>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</si>
  <si>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</si>
  <si>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</si>
  <si>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</si>
  <si>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</si>
  <si>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</si>
  <si>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</si>
  <si>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</si>
  <si>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</si>
  <si>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</si>
  <si>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</si>
  <si>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</si>
  <si>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</si>
  <si>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</si>
  <si>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</si>
  <si>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</si>
  <si>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</si>
  <si>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</si>
  <si>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</si>
  <si>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</si>
  <si>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</si>
  <si>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</si>
  <si>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</si>
  <si>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</si>
  <si>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</si>
  <si>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</si>
  <si>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</si>
  <si>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</si>
  <si>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</si>
  <si>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</si>
  <si>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</si>
  <si>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</si>
  <si>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</si>
  <si>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</si>
  <si>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</si>
  <si>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</si>
  <si>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</si>
  <si>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</si>
  <si>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</si>
  <si>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</si>
  <si>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</si>
  <si>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</si>
  <si>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</si>
  <si>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</si>
  <si>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</si>
  <si>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</si>
  <si>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</si>
  <si>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</si>
  <si>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</si>
  <si>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</si>
  <si>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</si>
  <si>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</si>
  <si>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</si>
  <si>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</si>
  <si>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</si>
  <si>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</si>
  <si>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</si>
  <si>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</si>
  <si>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</si>
  <si>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</si>
  <si>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</si>
  <si>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</si>
  <si>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</si>
  <si>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</si>
  <si>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</si>
  <si>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</si>
  <si>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</si>
  <si>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</si>
  <si>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</si>
  <si>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</si>
  <si>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</si>
  <si>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</si>
  <si>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</si>
  <si>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</si>
  <si>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</si>
  <si>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</si>
  <si>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</si>
  <si>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</si>
  <si>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</si>
  <si>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</si>
  <si>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</si>
  <si>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</si>
  <si>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</si>
  <si>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</si>
  <si>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</si>
  <si>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</si>
  <si>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</si>
  <si>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</si>
  <si>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</si>
  <si>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</si>
  <si>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</si>
  <si>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</si>
  <si>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</si>
  <si>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</si>
  <si>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</si>
  <si>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</si>
  <si>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</si>
  <si>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</si>
  <si>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</si>
  <si>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</si>
  <si>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</si>
  <si>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</si>
  <si>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</si>
  <si>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</si>
  <si>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</si>
  <si>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</si>
  <si>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</si>
  <si>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</si>
  <si>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</si>
  <si>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</si>
  <si>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</si>
  <si>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</si>
  <si>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</si>
  <si>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</si>
  <si>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</si>
  <si>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</si>
  <si>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</si>
  <si>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</si>
  <si>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</si>
  <si>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</si>
  <si>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</si>
  <si>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</si>
  <si>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</si>
  <si>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</si>
  <si>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</si>
  <si>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</si>
  <si>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</si>
  <si>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</si>
  <si>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</si>
  <si>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</si>
  <si>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</si>
  <si>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</si>
  <si>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</si>
  <si>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</si>
  <si>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</si>
  <si>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</si>
  <si>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</si>
  <si>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</si>
  <si>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</si>
  <si>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</si>
  <si>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</si>
  <si>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</si>
  <si>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</si>
  <si>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</si>
  <si>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</si>
  <si>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</si>
  <si>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</si>
  <si>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</si>
  <si>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</si>
  <si>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</si>
  <si>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</si>
  <si>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</si>
  <si>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</si>
  <si>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</si>
  <si>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</si>
  <si>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</si>
  <si>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</si>
  <si>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</si>
  <si>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</si>
  <si>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</si>
  <si>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</si>
  <si>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</si>
  <si>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</si>
  <si>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</si>
  <si>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</si>
  <si>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</si>
  <si>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</si>
  <si>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</si>
  <si>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</si>
  <si>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</si>
  <si>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</si>
  <si>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</si>
  <si>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</si>
  <si>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</si>
  <si>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</si>
  <si>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</si>
  <si>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</si>
  <si>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</si>
  <si>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</si>
  <si>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</si>
  <si>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</si>
  <si>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</si>
  <si>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</si>
  <si>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</si>
  <si>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</si>
  <si>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</si>
  <si>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</si>
  <si>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</si>
  <si>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</si>
  <si>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</si>
  <si>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</si>
  <si>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</si>
  <si>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</si>
  <si>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</si>
  <si>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</si>
  <si>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</si>
  <si>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</si>
  <si>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</si>
  <si>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</si>
  <si>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</si>
  <si>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</si>
  <si>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</si>
  <si>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</si>
  <si>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</si>
  <si>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</si>
  <si>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</si>
  <si>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</si>
  <si>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</si>
  <si>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</si>
  <si>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</si>
  <si>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</si>
  <si>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</si>
  <si>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</si>
  <si>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</si>
  <si>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</si>
  <si>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</si>
  <si>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</si>
  <si>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</si>
  <si>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</si>
  <si>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</si>
  <si>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</si>
  <si>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</si>
  <si>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</si>
  <si>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</si>
  <si>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</si>
  <si>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</si>
  <si>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</si>
  <si>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</si>
  <si>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</si>
  <si>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</si>
  <si>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</si>
  <si>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</si>
  <si>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</si>
  <si>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</si>
  <si>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</si>
  <si>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</si>
  <si>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</si>
  <si>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</si>
  <si>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</si>
  <si>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</si>
  <si>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</si>
  <si>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</si>
  <si>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</si>
  <si>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</si>
  <si>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</si>
  <si>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</si>
  <si>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</si>
  <si>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</si>
  <si>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</si>
  <si>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</si>
  <si>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</si>
  <si>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</si>
  <si>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</si>
  <si>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</si>
  <si>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</si>
  <si>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</si>
  <si>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</si>
  <si>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</si>
  <si>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</si>
  <si>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</si>
  <si>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</si>
  <si>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</si>
  <si>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</si>
  <si>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</si>
  <si>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</si>
  <si>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</si>
  <si>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</si>
  <si>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</si>
  <si>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</si>
  <si>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</si>
  <si>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</si>
  <si>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</si>
  <si>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</si>
  <si>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</si>
  <si>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</si>
  <si>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</si>
  <si>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</si>
  <si>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</si>
  <si>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</si>
  <si>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</si>
  <si>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</si>
  <si>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</si>
  <si>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</si>
  <si>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</si>
  <si>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</si>
  <si>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</si>
  <si>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</si>
  <si>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</si>
  <si>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</si>
  <si>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</si>
  <si>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</si>
  <si>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</si>
  <si>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</si>
  <si>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</si>
  <si>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</si>
  <si>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</si>
  <si>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</si>
  <si>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</si>
  <si>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</si>
  <si>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</si>
  <si>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</si>
  <si>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</si>
  <si>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</si>
  <si>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</si>
  <si>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</si>
  <si>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</si>
  <si>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</si>
  <si>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</si>
  <si>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</si>
  <si>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</si>
  <si>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</si>
  <si>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</si>
  <si>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</si>
  <si>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</si>
  <si>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</si>
  <si>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</si>
  <si>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</si>
  <si>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</si>
  <si>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</si>
  <si>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</si>
  <si>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</si>
  <si>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</si>
  <si>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</si>
  <si>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</si>
  <si>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</si>
  <si>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</si>
  <si>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</si>
  <si>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</si>
  <si>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</si>
  <si>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</si>
  <si>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</si>
  <si>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</si>
  <si>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</si>
  <si>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</si>
  <si>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</si>
  <si>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</si>
  <si>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</si>
  <si>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</si>
  <si>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</si>
  <si>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</si>
  <si>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</si>
  <si>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</si>
  <si>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</si>
  <si>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</si>
  <si>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</si>
  <si>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</si>
  <si>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</si>
  <si>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</si>
  <si>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</si>
  <si>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</si>
  <si>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</si>
  <si>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</si>
  <si>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</si>
  <si>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</si>
  <si>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</si>
  <si>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</si>
  <si>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</si>
  <si>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</si>
  <si>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</si>
  <si>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</si>
  <si>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</si>
  <si>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</si>
  <si>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</si>
  <si>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</si>
  <si>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</si>
  <si>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</si>
  <si>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</si>
  <si>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</si>
  <si>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</si>
  <si>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</si>
  <si>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</si>
  <si>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</si>
  <si>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</si>
  <si>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</si>
  <si>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</si>
  <si>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</si>
  <si>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</si>
  <si>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</si>
  <si>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</si>
  <si>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</si>
  <si>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</si>
  <si>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</si>
  <si>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</si>
  <si>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</si>
  <si>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</si>
  <si>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</si>
  <si>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</si>
  <si>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</si>
  <si>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</si>
  <si>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</si>
  <si>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</si>
  <si>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</si>
  <si>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</si>
  <si>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</si>
  <si>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</si>
  <si>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</si>
  <si>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</si>
  <si>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</si>
  <si>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</si>
  <si>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</si>
  <si>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</si>
  <si>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</si>
  <si>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</si>
  <si>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</si>
  <si>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</si>
  <si>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</si>
  <si>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</si>
  <si>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</si>
  <si>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</si>
  <si>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</si>
  <si>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</si>
  <si>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</si>
  <si>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</si>
  <si>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</si>
  <si>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</si>
  <si>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</si>
  <si>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</si>
  <si>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</si>
  <si>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</si>
  <si>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</si>
  <si>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</si>
  <si>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</si>
  <si>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</si>
  <si>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</si>
  <si>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</si>
  <si>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</si>
  <si>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</si>
  <si>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</si>
  <si>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</si>
  <si>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</si>
  <si>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</si>
  <si>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</si>
  <si>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</si>
  <si>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</si>
  <si>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</si>
  <si>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</si>
  <si>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</si>
  <si>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</si>
  <si>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</si>
  <si>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</si>
  <si>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</si>
  <si>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</si>
  <si>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</si>
  <si>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</si>
  <si>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</si>
  <si>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</si>
  <si>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</si>
  <si>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</si>
  <si>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</si>
  <si>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</si>
  <si>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</si>
  <si>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</si>
  <si>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</si>
  <si>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</si>
  <si>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</si>
  <si>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</si>
  <si>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</si>
  <si>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</si>
  <si>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</si>
  <si>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</si>
  <si>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</si>
  <si>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</si>
  <si>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</si>
  <si>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</si>
  <si>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</si>
  <si>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</si>
  <si>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</si>
  <si>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</si>
  <si>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</si>
  <si>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</si>
  <si>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</si>
  <si>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</si>
  <si>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</si>
  <si>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</si>
  <si>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</si>
  <si>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</si>
  <si>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</si>
  <si>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</si>
  <si>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</si>
  <si>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</si>
  <si>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</si>
  <si>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</si>
  <si>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</si>
  <si>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</si>
  <si>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</si>
  <si>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</si>
  <si>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</si>
  <si>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</si>
  <si>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</si>
  <si>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</si>
  <si>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</si>
  <si>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</si>
  <si>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</si>
  <si>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</si>
  <si>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</si>
  <si>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</si>
  <si>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</si>
  <si>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</si>
  <si>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</si>
  <si>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</si>
  <si>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</si>
  <si>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</si>
  <si>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</si>
  <si>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</si>
  <si>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</si>
  <si>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</si>
  <si>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</si>
  <si>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</si>
  <si>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</si>
  <si>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</si>
  <si>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</si>
  <si>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</si>
  <si>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</si>
  <si>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</si>
  <si>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</si>
  <si>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</si>
  <si>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</si>
  <si>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</si>
  <si>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</si>
  <si>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</si>
  <si>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</si>
  <si>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</si>
  <si>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</si>
  <si>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</si>
  <si>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</si>
  <si>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</si>
  <si>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</si>
  <si>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</si>
  <si>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</si>
  <si>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</si>
  <si>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</si>
  <si>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</si>
  <si>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</si>
  <si>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</si>
  <si>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</si>
  <si>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</si>
  <si>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</si>
  <si>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</si>
  <si>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</si>
  <si>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</si>
  <si>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</si>
  <si>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</si>
  <si>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</si>
  <si>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</si>
  <si>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</si>
  <si>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</si>
  <si>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</si>
  <si>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</si>
  <si>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</si>
  <si>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</si>
  <si>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</si>
  <si>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</si>
  <si>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</si>
  <si>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</si>
  <si>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</si>
  <si>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</si>
  <si>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</si>
  <si>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</si>
  <si>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</si>
  <si>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</si>
  <si>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</si>
  <si>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</si>
  <si>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</si>
  <si>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</si>
  <si>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</si>
  <si>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</si>
  <si>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</si>
  <si>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</si>
  <si>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</si>
  <si>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</si>
  <si>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</si>
  <si>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</si>
  <si>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</si>
  <si>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</si>
  <si>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</si>
  <si>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</si>
  <si>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</si>
  <si>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</si>
  <si>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</si>
  <si>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</si>
  <si>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</si>
  <si>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</si>
  <si>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</si>
  <si>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</si>
  <si>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</si>
  <si>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</si>
  <si>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</si>
  <si>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</si>
  <si>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</si>
  <si>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</si>
  <si>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</si>
  <si>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</si>
  <si>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</si>
  <si>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</si>
  <si>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</si>
  <si>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</si>
  <si>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</si>
  <si>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</si>
  <si>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</si>
  <si>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</si>
  <si>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</si>
  <si>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</si>
  <si>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</si>
  <si>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</si>
  <si>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</si>
  <si>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</si>
  <si>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</si>
  <si>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</si>
  <si>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</si>
  <si>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</si>
  <si>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</si>
  <si>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</si>
  <si>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</si>
  <si>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</si>
  <si>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</si>
  <si>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</si>
  <si>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</si>
  <si>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</si>
  <si>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</si>
  <si>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</si>
  <si>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</si>
  <si>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</si>
  <si>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</si>
  <si>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</si>
  <si>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</si>
  <si>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</si>
  <si>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</si>
  <si>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</si>
  <si>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</si>
  <si>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</si>
  <si>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</si>
  <si>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</si>
  <si>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</si>
  <si>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</si>
  <si>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</si>
  <si>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</si>
  <si>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</si>
  <si>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</si>
  <si>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</si>
  <si>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</si>
  <si>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</si>
  <si>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</si>
  <si>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</si>
  <si>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</si>
  <si>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</si>
  <si>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</si>
  <si>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</si>
  <si>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</si>
  <si>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</si>
  <si>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</si>
  <si>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</si>
  <si>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</si>
  <si>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</si>
  <si>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</si>
  <si>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</si>
  <si>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</si>
  <si>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</si>
  <si>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</si>
  <si>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</si>
  <si>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</si>
  <si>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</si>
  <si>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</si>
  <si>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</si>
  <si>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</si>
  <si>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</si>
  <si>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</si>
  <si>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</si>
  <si>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</si>
  <si>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</si>
  <si>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</si>
  <si>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</si>
  <si>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</si>
  <si>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</si>
  <si>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</si>
  <si>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</si>
  <si>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</si>
  <si>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</si>
  <si>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</si>
  <si>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</si>
  <si>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</si>
  <si>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</si>
  <si>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</si>
  <si>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</si>
  <si>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</si>
  <si>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</si>
  <si>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</si>
  <si>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</si>
  <si>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</si>
  <si>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</si>
  <si>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</si>
  <si>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</si>
  <si>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</si>
  <si>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</si>
  <si>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</si>
  <si>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</si>
  <si>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</si>
  <si>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</si>
  <si>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</si>
  <si>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</si>
  <si>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</si>
  <si>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</si>
  <si>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</si>
  <si>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</si>
  <si>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</si>
  <si>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</si>
  <si>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</si>
  <si>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</si>
  <si>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</si>
  <si>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</si>
  <si>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</si>
  <si>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</si>
  <si>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</si>
  <si>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</si>
  <si>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</si>
  <si>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</si>
  <si>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</si>
  <si>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</si>
  <si>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</si>
  <si>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</si>
  <si>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</si>
  <si>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</si>
  <si>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</si>
  <si>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</si>
  <si>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</si>
  <si>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</si>
  <si>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</si>
  <si>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</si>
  <si>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</si>
  <si>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</si>
  <si>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</si>
  <si>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</si>
  <si>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</si>
  <si>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</si>
  <si>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</si>
  <si>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</si>
  <si>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</si>
  <si>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</si>
  <si>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</si>
  <si>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</si>
  <si>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</si>
  <si>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</si>
  <si>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</si>
  <si>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</si>
  <si>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</si>
  <si>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</si>
  <si>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</si>
  <si>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</si>
  <si>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</si>
  <si>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</si>
  <si>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</si>
  <si>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</si>
  <si>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</si>
  <si>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</si>
  <si>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</si>
  <si>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</si>
  <si>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</si>
  <si>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</si>
  <si>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</si>
  <si>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</si>
  <si>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</si>
  <si>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</si>
  <si>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</si>
  <si>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</si>
  <si>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</si>
  <si>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</si>
  <si>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</si>
  <si>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</si>
  <si>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</si>
  <si>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</si>
  <si>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</si>
  <si>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</si>
  <si>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</si>
  <si>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</si>
  <si>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</si>
  <si>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</si>
  <si>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</si>
  <si>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</si>
  <si>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</si>
  <si>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</si>
  <si>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</si>
  <si>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</si>
  <si>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</si>
  <si>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</si>
  <si>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</si>
  <si>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</si>
  <si>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</si>
  <si>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</si>
  <si>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</si>
  <si>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</si>
  <si>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</si>
  <si>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</si>
  <si>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</si>
  <si>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</si>
  <si>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</si>
  <si>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</si>
  <si>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</si>
  <si>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</si>
  <si>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</si>
  <si>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</si>
  <si>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</si>
  <si>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</si>
  <si>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</si>
  <si>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</si>
  <si>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</si>
  <si>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</si>
  <si>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</si>
  <si>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</si>
  <si>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</si>
  <si>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</si>
  <si>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</si>
  <si>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</si>
  <si>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</si>
  <si>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</si>
  <si>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</si>
  <si>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</si>
  <si>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</si>
  <si>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</si>
  <si>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</si>
  <si>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</si>
  <si>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</si>
  <si>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</si>
  <si>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</si>
  <si>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</si>
  <si>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</si>
  <si>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</si>
  <si>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</si>
  <si>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</si>
  <si>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</si>
  <si>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</si>
  <si>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</si>
  <si>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</si>
  <si>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</si>
  <si>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</si>
  <si>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</si>
  <si>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</si>
  <si>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</si>
  <si>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</si>
  <si>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</si>
  <si>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</si>
  <si>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</si>
  <si>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</si>
  <si>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</si>
  <si>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</si>
  <si>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</si>
  <si>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</si>
  <si>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</si>
  <si>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</si>
  <si>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</si>
  <si>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</si>
  <si>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</si>
  <si>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</si>
  <si>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</si>
  <si>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</si>
  <si>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</si>
  <si>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</si>
  <si>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</si>
  <si>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</si>
  <si>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</si>
  <si>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</si>
  <si>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</si>
  <si>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</si>
  <si>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</si>
  <si>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</si>
  <si>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</si>
  <si>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</si>
  <si>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</si>
  <si>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</si>
  <si>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</si>
  <si>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</si>
  <si>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</si>
  <si>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</si>
  <si>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</si>
  <si>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</si>
  <si>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</si>
  <si>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</si>
  <si>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</si>
  <si>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</si>
  <si>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</si>
  <si>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</si>
  <si>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</si>
  <si>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</si>
  <si>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</si>
  <si>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</si>
  <si>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</si>
  <si>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</si>
  <si>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</si>
  <si>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</si>
  <si>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</si>
  <si>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</si>
  <si>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</si>
  <si>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</si>
  <si>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</si>
  <si>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</si>
  <si>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</si>
  <si>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</si>
  <si>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</si>
  <si>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</si>
  <si>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</si>
  <si>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</si>
  <si>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</si>
  <si>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</si>
  <si>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</si>
  <si>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</si>
  <si>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</si>
  <si>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</si>
  <si>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</si>
  <si>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</si>
  <si>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</si>
  <si>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</si>
  <si>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</si>
  <si>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</si>
  <si>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</si>
  <si>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</si>
  <si>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</si>
  <si>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</si>
  <si>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</si>
  <si>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</si>
  <si>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</si>
  <si>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</si>
  <si>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</si>
  <si>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</si>
  <si>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</si>
  <si>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</si>
  <si>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</si>
  <si>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</si>
  <si>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</si>
  <si>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</si>
  <si>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</si>
  <si>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</si>
  <si>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</si>
  <si>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</si>
  <si>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</si>
  <si>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</si>
  <si>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</si>
  <si>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</si>
  <si>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</si>
  <si>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</si>
  <si>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</si>
  <si>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</si>
  <si>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</si>
  <si>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</si>
  <si>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</si>
  <si>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</si>
  <si>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</si>
  <si>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</si>
  <si>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</si>
  <si>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</si>
  <si>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</si>
  <si>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</si>
  <si>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</si>
  <si>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</si>
  <si>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</si>
  <si>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</si>
  <si>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</si>
  <si>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</si>
  <si>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</si>
  <si>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</si>
  <si>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</si>
  <si>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</si>
  <si>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</si>
  <si>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</si>
  <si>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</si>
  <si>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</si>
  <si>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</si>
  <si>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</si>
  <si>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</si>
  <si>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</si>
  <si>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</si>
  <si>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</si>
  <si>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</si>
  <si>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</si>
  <si>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</si>
  <si>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</si>
  <si>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</si>
  <si>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</si>
  <si>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</si>
  <si>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</si>
  <si>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</si>
  <si>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</si>
  <si>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</si>
  <si>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</si>
  <si>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</si>
  <si>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</si>
  <si>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</si>
  <si>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</si>
  <si>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</si>
  <si>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</si>
  <si>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</si>
  <si>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</si>
  <si>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</si>
  <si>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</si>
  <si>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</si>
  <si>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</si>
  <si>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</si>
  <si>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</si>
  <si>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</si>
  <si>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</si>
  <si>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</si>
  <si>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</si>
  <si>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</si>
  <si>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</si>
  <si>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</si>
  <si>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</si>
  <si>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</si>
  <si>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</si>
  <si>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</si>
  <si>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</si>
  <si>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</si>
  <si>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</si>
  <si>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</si>
  <si>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</si>
  <si>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</si>
  <si>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</si>
  <si>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</si>
  <si>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</si>
  <si>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</si>
  <si>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</si>
  <si>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</si>
  <si>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</si>
  <si>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</si>
  <si>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</si>
  <si>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</si>
  <si>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</si>
  <si>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</si>
  <si>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</si>
  <si>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</si>
  <si>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</si>
  <si>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</si>
  <si>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</si>
  <si>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</si>
  <si>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</si>
  <si>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</si>
  <si>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</si>
  <si>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</si>
  <si>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</si>
  <si>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</si>
  <si>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</si>
  <si>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</si>
  <si>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</si>
  <si>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</si>
  <si>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</si>
  <si>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</si>
  <si>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</si>
  <si>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</si>
  <si>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</si>
  <si>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</si>
  <si>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</si>
  <si>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</si>
  <si>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</si>
  <si>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</si>
  <si>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</si>
  <si>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</si>
  <si>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</si>
  <si>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</si>
  <si>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</si>
  <si>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</si>
  <si>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</si>
  <si>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</si>
  <si>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</si>
  <si>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</si>
  <si>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</si>
  <si>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</si>
  <si>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</si>
  <si>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</si>
  <si>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</si>
  <si>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</si>
  <si>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</si>
  <si>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</si>
  <si>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</si>
  <si>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</si>
  <si>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</si>
  <si>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</si>
  <si>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</si>
  <si>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</si>
  <si>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</si>
  <si>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</si>
  <si>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</si>
  <si>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</si>
  <si>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</si>
  <si>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</si>
  <si>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</si>
  <si>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</si>
  <si>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</si>
  <si>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</si>
  <si>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</si>
  <si>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</si>
  <si>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</si>
  <si>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</si>
  <si>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</si>
  <si>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</si>
  <si>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</si>
  <si>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</si>
  <si>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</si>
  <si>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</si>
  <si>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</si>
  <si>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</si>
  <si>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</si>
  <si>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</si>
  <si>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</si>
  <si>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</si>
  <si>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</si>
  <si>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</si>
  <si>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</si>
  <si>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</si>
  <si>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</si>
  <si>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</si>
  <si>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</si>
  <si>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</si>
  <si>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</si>
  <si>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</si>
  <si>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</si>
  <si>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</si>
  <si>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</si>
  <si>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</si>
  <si>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</si>
  <si>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</si>
  <si>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</si>
  <si>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</si>
  <si>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</si>
  <si>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</si>
  <si>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</si>
  <si>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</si>
  <si>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</si>
  <si>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</si>
  <si>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</si>
  <si>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</si>
  <si>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</si>
  <si>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</si>
  <si>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</si>
  <si>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</si>
  <si>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</si>
  <si>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</si>
  <si>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</si>
  <si>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</si>
  <si>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</si>
  <si>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</si>
  <si>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</si>
  <si>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</si>
  <si>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</si>
  <si>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</si>
  <si>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</si>
  <si>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</si>
  <si>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</si>
  <si>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</si>
  <si>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</si>
  <si>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</si>
  <si>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</si>
  <si>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</si>
  <si>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</si>
  <si>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</si>
  <si>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</si>
  <si>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</si>
  <si>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</si>
  <si>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</si>
  <si>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</si>
  <si>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</si>
  <si>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</si>
  <si>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</si>
  <si>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</si>
  <si>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</si>
  <si>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</si>
  <si>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</si>
  <si>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</si>
  <si>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</si>
  <si>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</si>
  <si>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</si>
  <si>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</si>
  <si>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</si>
  <si>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</si>
  <si>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</si>
  <si>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</si>
  <si>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</si>
  <si>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</si>
  <si>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</si>
  <si>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</si>
  <si>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</si>
  <si>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</si>
  <si>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</si>
  <si>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</si>
  <si>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</si>
  <si>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</si>
  <si>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</si>
  <si>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</si>
  <si>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</si>
  <si>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</si>
  <si>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</si>
  <si>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</si>
  <si>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</si>
  <si>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</si>
  <si>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</si>
  <si>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</si>
  <si>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</si>
  <si>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</si>
  <si>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</si>
  <si>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</si>
  <si>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</si>
  <si>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</si>
  <si>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</si>
  <si>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</si>
  <si>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</si>
  <si>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</si>
  <si>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</si>
  <si>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</si>
  <si>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</si>
  <si>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</si>
  <si>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</si>
  <si>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</si>
  <si>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</si>
  <si>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</si>
  <si>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</si>
  <si>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</si>
  <si>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</si>
  <si>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</si>
  <si>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</si>
  <si>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</si>
  <si>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</si>
  <si>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</si>
  <si>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</si>
  <si>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</si>
  <si>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</si>
  <si>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</si>
  <si>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</si>
  <si>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</si>
  <si>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</si>
  <si>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</si>
  <si>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</si>
  <si>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</si>
  <si>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</si>
  <si>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</si>
  <si>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</si>
  <si>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</si>
  <si>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</si>
  <si>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</si>
  <si>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</si>
  <si>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</si>
  <si>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</si>
  <si>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</si>
  <si>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</si>
  <si>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</si>
  <si>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</si>
  <si>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</si>
  <si>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</si>
  <si>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</si>
  <si>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</si>
  <si>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</si>
  <si>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</si>
  <si>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</si>
  <si>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</si>
  <si>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</si>
  <si>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</si>
  <si>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</si>
  <si>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</si>
  <si>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</si>
  <si>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</si>
  <si>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</si>
  <si>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</si>
  <si>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</si>
  <si>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</si>
  <si>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</si>
  <si>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</si>
  <si>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</si>
  <si>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</si>
  <si>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</si>
  <si>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</si>
  <si>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</si>
  <si>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</si>
  <si>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</si>
  <si>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</si>
  <si>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</si>
  <si>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</si>
  <si>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</si>
  <si>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</si>
  <si>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</si>
  <si>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</si>
  <si>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</si>
  <si>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</si>
  <si>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</si>
  <si>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</si>
  <si>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</si>
  <si>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</si>
  <si>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</si>
  <si>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</si>
  <si>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</si>
  <si>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</si>
  <si>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</si>
  <si>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</si>
  <si>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</si>
  <si>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</si>
  <si>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</si>
  <si>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</si>
  <si>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</si>
  <si>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</si>
  <si>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</si>
  <si>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</si>
  <si>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</si>
  <si>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</si>
  <si>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</si>
  <si>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</si>
  <si>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</si>
  <si>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</si>
  <si>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</si>
  <si>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</si>
  <si>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</si>
  <si>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</si>
  <si>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</si>
  <si>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</si>
  <si>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</si>
  <si>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</si>
  <si>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</si>
  <si>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</si>
  <si>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</si>
  <si>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</si>
  <si>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</si>
  <si>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</si>
  <si>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</si>
  <si>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</si>
  <si>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</si>
  <si>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</si>
  <si>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</si>
  <si>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</si>
  <si>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</si>
  <si>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</si>
  <si>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</si>
  <si>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</si>
  <si>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</si>
  <si>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</si>
  <si>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</si>
  <si>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</si>
  <si>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</si>
  <si>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</si>
  <si>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</si>
  <si>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</si>
  <si>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</si>
  <si>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</si>
  <si>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</si>
  <si>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</si>
  <si>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</si>
  <si>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</si>
  <si>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</si>
  <si>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</si>
  <si>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</si>
  <si>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</si>
  <si>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</si>
  <si>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</si>
  <si>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</si>
  <si>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</si>
  <si>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</si>
  <si>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</si>
  <si>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</si>
  <si>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</si>
  <si>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</si>
  <si>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</si>
  <si>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</si>
  <si>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</si>
  <si>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</si>
  <si>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</si>
  <si>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</si>
  <si>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</si>
  <si>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</si>
  <si>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</si>
  <si>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</si>
  <si>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</si>
  <si>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</si>
  <si>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</si>
  <si>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</si>
  <si>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</si>
  <si>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</si>
  <si>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</si>
  <si>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</si>
  <si>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</si>
  <si>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</si>
  <si>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</si>
  <si>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</si>
  <si>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</si>
  <si>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</si>
  <si>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</si>
  <si>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</si>
  <si>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</si>
  <si>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</si>
  <si>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</si>
  <si>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</si>
  <si>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</si>
  <si>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</si>
  <si>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</si>
  <si>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</si>
  <si>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</si>
  <si>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</si>
  <si>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</si>
  <si>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</si>
  <si>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</si>
  <si>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</si>
  <si>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</si>
  <si>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</si>
  <si>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</si>
  <si>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</si>
  <si>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</si>
  <si>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</si>
  <si>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</si>
  <si>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</si>
  <si>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</si>
  <si>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</si>
  <si>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</si>
  <si>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</si>
  <si>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</si>
  <si>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</si>
  <si>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</si>
  <si>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</si>
  <si>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</si>
  <si>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</si>
  <si>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</si>
  <si>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</si>
  <si>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</si>
  <si>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</si>
  <si>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</si>
  <si>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</si>
  <si>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</si>
  <si>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</si>
  <si>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</si>
  <si>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</si>
  <si>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</si>
  <si>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</si>
  <si>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</si>
  <si>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</si>
  <si>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</si>
  <si>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</si>
  <si>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</si>
  <si>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</si>
  <si>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</si>
  <si>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</si>
  <si>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</si>
  <si>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</si>
  <si>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</si>
  <si>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</si>
  <si>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</si>
  <si>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</si>
  <si>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</si>
  <si>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</si>
  <si>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</si>
  <si>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</si>
  <si>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</si>
  <si>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</si>
  <si>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</si>
  <si>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</si>
  <si>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</si>
  <si>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</si>
  <si>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</si>
  <si>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</si>
  <si>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</si>
  <si>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</si>
  <si>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</si>
  <si>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</si>
  <si>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</si>
  <si>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</si>
  <si>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</si>
  <si>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</si>
  <si>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</si>
  <si>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</si>
  <si>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</si>
  <si>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</si>
  <si>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</si>
  <si>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</si>
  <si>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</si>
  <si>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</si>
  <si>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</si>
  <si>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</si>
  <si>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</si>
  <si>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</si>
  <si>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</si>
  <si>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</si>
  <si>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</si>
  <si>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</si>
  <si>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</si>
  <si>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</si>
  <si>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</si>
  <si>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</si>
  <si>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</si>
  <si>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</si>
  <si>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</si>
  <si>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</si>
  <si>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</si>
  <si>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</si>
  <si>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</si>
  <si>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</si>
  <si>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</si>
  <si>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</si>
  <si>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</si>
  <si>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</si>
  <si>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</si>
  <si>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</si>
  <si>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</si>
  <si>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</si>
  <si>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</si>
  <si>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</si>
  <si>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</si>
  <si>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</si>
  <si>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</si>
  <si>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</si>
  <si>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</si>
  <si>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</si>
  <si>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</si>
  <si>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</si>
  <si>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</si>
  <si>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</si>
  <si>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</si>
  <si>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</si>
  <si>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</si>
  <si>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</si>
  <si>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</si>
  <si>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</si>
  <si>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</si>
  <si>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</si>
  <si>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</si>
  <si>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</si>
  <si>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</si>
  <si>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</si>
  <si>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</si>
  <si>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</si>
  <si>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</si>
  <si>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</si>
  <si>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</si>
  <si>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</si>
  <si>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</si>
  <si>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</si>
  <si>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</si>
  <si>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</si>
  <si>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</si>
  <si>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</si>
  <si>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</si>
  <si>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</si>
  <si>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</si>
  <si>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</si>
  <si>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</si>
  <si>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</si>
  <si>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</si>
  <si>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</si>
  <si>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</si>
  <si>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</si>
  <si>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</si>
  <si>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</si>
  <si>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</si>
  <si>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</si>
  <si>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</si>
  <si>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</si>
  <si>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</si>
  <si>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</si>
  <si>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</si>
  <si>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</si>
  <si>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</si>
  <si>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</si>
  <si>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</si>
  <si>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</si>
  <si>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</si>
  <si>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</si>
  <si>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</si>
  <si>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</si>
  <si>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</si>
  <si>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</si>
  <si>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</si>
  <si>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</si>
  <si>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</si>
  <si>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</si>
  <si>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</si>
  <si>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</si>
  <si>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</si>
  <si>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</si>
  <si>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</si>
  <si>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</si>
  <si>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</si>
  <si>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</si>
  <si>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</si>
  <si>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</si>
  <si>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</si>
  <si>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</si>
  <si>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</si>
  <si>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</si>
  <si>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</si>
  <si>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</si>
  <si>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</si>
  <si>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</si>
  <si>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</si>
  <si>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</si>
  <si>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</si>
  <si>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</si>
  <si>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</si>
  <si>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</si>
  <si>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</si>
  <si>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</si>
  <si>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</si>
  <si>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</si>
  <si>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</si>
  <si>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</si>
  <si>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</si>
  <si>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</si>
  <si>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</si>
  <si>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</si>
  <si>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</si>
  <si>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</si>
  <si>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</si>
  <si>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</si>
  <si>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</si>
  <si>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</si>
  <si>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</si>
  <si>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</si>
  <si>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</si>
  <si>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</si>
  <si>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</si>
  <si>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</si>
  <si>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</si>
  <si>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</si>
  <si>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</si>
  <si>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</si>
  <si>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</si>
  <si>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</si>
  <si>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</si>
  <si>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</si>
  <si>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</si>
  <si>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</si>
  <si>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</si>
  <si>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</si>
  <si>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</si>
  <si>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</si>
  <si>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</si>
  <si>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</si>
  <si>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</si>
  <si>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</si>
  <si>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</si>
  <si>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</si>
  <si>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</si>
  <si>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</si>
  <si>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</si>
  <si>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</si>
  <si>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</si>
  <si>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</si>
  <si>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</si>
  <si>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</si>
  <si>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</si>
  <si>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</si>
  <si>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</si>
  <si>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</si>
  <si>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</si>
  <si>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</si>
  <si>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</si>
  <si>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</si>
  <si>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</si>
  <si>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</si>
  <si>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</si>
  <si>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</si>
  <si>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</si>
  <si>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</si>
  <si>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</si>
  <si>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</si>
  <si>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</si>
  <si>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</si>
  <si>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</si>
  <si>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</si>
  <si>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</si>
  <si>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</si>
  <si>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</si>
  <si>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</si>
  <si>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</si>
  <si>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</si>
  <si>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</si>
  <si>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</si>
  <si>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</si>
  <si>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</si>
  <si>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</si>
  <si>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</si>
  <si>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</si>
  <si>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</si>
  <si>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</si>
  <si>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</si>
  <si>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</si>
  <si>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</si>
  <si>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</si>
  <si>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</si>
  <si>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</si>
  <si>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</si>
  <si>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</si>
  <si>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</si>
  <si>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</si>
  <si>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</si>
  <si>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</si>
  <si>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</si>
  <si>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</si>
  <si>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</si>
  <si>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</si>
  <si>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</si>
  <si>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</si>
  <si>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</si>
  <si>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</si>
  <si>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</si>
  <si>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</si>
  <si>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</si>
  <si>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</si>
  <si>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</si>
  <si>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</si>
  <si>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</si>
  <si>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</si>
  <si>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</si>
  <si>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</si>
  <si>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</si>
  <si>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</si>
  <si>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</si>
  <si>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</si>
  <si>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</si>
  <si>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</si>
  <si>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</si>
  <si>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</si>
  <si>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</si>
  <si>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</si>
  <si>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</si>
  <si>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</si>
  <si>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</si>
  <si>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</si>
  <si>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</si>
  <si>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</si>
  <si>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</si>
  <si>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</si>
  <si>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</si>
  <si>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</si>
  <si>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</si>
  <si>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</si>
  <si>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</si>
  <si>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</si>
  <si>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</si>
  <si>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</si>
  <si>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</si>
  <si>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</si>
  <si>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</si>
  <si>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</si>
  <si>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</si>
  <si>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</si>
  <si>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</si>
  <si>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</si>
  <si>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</si>
  <si>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</si>
  <si>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</si>
  <si>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</si>
  <si>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</si>
  <si>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</si>
  <si>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</si>
  <si>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</si>
  <si>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</si>
  <si>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</si>
  <si>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</si>
  <si>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</si>
  <si>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</si>
  <si>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</si>
  <si>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</si>
  <si>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</si>
  <si>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</si>
  <si>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</si>
  <si>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</si>
  <si>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</si>
  <si>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</si>
  <si>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</si>
  <si>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</si>
  <si>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</si>
  <si>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</si>
  <si>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</si>
  <si>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</si>
  <si>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</si>
  <si>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</si>
  <si>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</si>
  <si>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</si>
  <si>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</si>
  <si>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</si>
  <si>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</si>
  <si>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</si>
  <si>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</si>
  <si>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</si>
  <si>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</si>
  <si>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</si>
  <si>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</si>
  <si>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</si>
  <si>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</si>
  <si>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</si>
  <si>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</si>
  <si>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</si>
  <si>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</si>
  <si>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</si>
  <si>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</si>
  <si>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</si>
  <si>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</si>
  <si>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</si>
  <si>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</si>
  <si>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</si>
  <si>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</si>
  <si>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</si>
  <si>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</si>
  <si>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</si>
  <si>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</si>
  <si>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</si>
  <si>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</si>
  <si>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</si>
  <si>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</si>
  <si>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</si>
  <si>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</si>
  <si>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</si>
  <si>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</si>
  <si>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</si>
  <si>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</si>
  <si>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</si>
  <si>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</si>
  <si>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</si>
  <si>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</si>
  <si>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</si>
  <si>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</si>
  <si>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</si>
  <si>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</si>
  <si>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</si>
  <si>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</si>
  <si>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</si>
  <si>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</si>
  <si>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</si>
  <si>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</si>
  <si>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</si>
  <si>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</si>
  <si>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</si>
  <si>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</si>
  <si>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</si>
  <si>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</si>
  <si>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</si>
  <si>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</si>
  <si>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</si>
  <si>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</si>
  <si>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</si>
  <si>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</si>
  <si>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</si>
  <si>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</si>
  <si>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</si>
  <si>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</si>
  <si>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</si>
  <si>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</si>
  <si>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</si>
  <si>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</si>
  <si>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</si>
  <si>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</si>
  <si>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</si>
  <si>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</si>
  <si>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</si>
  <si>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</si>
  <si>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</si>
  <si>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</si>
  <si>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</si>
  <si>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</si>
  <si>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</si>
  <si>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</si>
  <si>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</si>
  <si>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</si>
  <si>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</si>
  <si>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</si>
  <si>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</si>
  <si>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</si>
  <si>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</si>
  <si>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</si>
  <si>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</si>
  <si>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</si>
  <si>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</si>
  <si>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</si>
  <si>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</si>
  <si>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</si>
  <si>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</si>
  <si>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</si>
  <si>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</si>
  <si>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</si>
  <si>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</si>
  <si>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</si>
  <si>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</si>
  <si>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</si>
  <si>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</si>
  <si>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</si>
  <si>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</si>
  <si>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</si>
  <si>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</si>
  <si>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</si>
  <si>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</si>
  <si>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</si>
  <si>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</si>
  <si>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</si>
  <si>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</si>
  <si>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</si>
  <si>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</si>
  <si>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</si>
  <si>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</si>
  <si>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</si>
  <si>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</si>
  <si>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</si>
  <si>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</si>
  <si>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</si>
  <si>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</si>
  <si>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</si>
  <si>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</si>
  <si>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</si>
  <si>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</si>
  <si>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</si>
  <si>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</si>
  <si>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</si>
  <si>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</si>
  <si>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</si>
  <si>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</si>
  <si>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</si>
  <si>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</si>
  <si>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</si>
  <si>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</si>
  <si>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</si>
  <si>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</si>
  <si>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</si>
  <si>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</si>
  <si>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</si>
  <si>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</si>
  <si>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</si>
  <si>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</si>
  <si>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</si>
  <si>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</si>
  <si>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</si>
  <si>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</si>
  <si>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</si>
  <si>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</si>
  <si>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</si>
  <si>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</si>
  <si>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</si>
  <si>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</si>
  <si>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</si>
  <si>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</si>
  <si>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</si>
  <si>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</si>
  <si>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</si>
  <si>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</si>
  <si>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</si>
  <si>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</si>
  <si>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</si>
  <si>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</si>
  <si>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</si>
  <si>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</si>
  <si>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</si>
  <si>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</si>
  <si>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</si>
  <si>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</si>
  <si>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</si>
  <si>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</si>
  <si>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</si>
  <si>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</si>
  <si>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</si>
  <si>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</si>
  <si>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</si>
  <si>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</si>
  <si>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</si>
  <si>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</si>
  <si>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</si>
  <si>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</si>
  <si>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</si>
  <si>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</si>
  <si>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</si>
  <si>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</si>
  <si>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</si>
  <si>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</si>
  <si>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</si>
  <si>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</si>
  <si>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</si>
  <si>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</si>
  <si>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</si>
  <si>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</si>
  <si>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</si>
  <si>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</si>
  <si>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</si>
  <si>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</si>
  <si>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</si>
  <si>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</si>
  <si>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</si>
  <si>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</si>
  <si>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</si>
  <si>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</si>
  <si>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</si>
  <si>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</si>
  <si>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</si>
  <si>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</si>
  <si>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</si>
  <si>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</si>
  <si>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</si>
  <si>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</si>
  <si>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</si>
  <si>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</si>
  <si>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</si>
  <si>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</si>
  <si>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</si>
  <si>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</si>
  <si>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</si>
  <si>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</si>
  <si>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</si>
  <si>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</si>
  <si>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</si>
  <si>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</si>
  <si>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</si>
  <si>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</si>
  <si>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</si>
  <si>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</si>
  <si>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</si>
  <si>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</si>
  <si>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</si>
  <si>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</si>
  <si>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</si>
  <si>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</si>
  <si>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</si>
  <si>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</si>
  <si>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</si>
  <si>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</si>
  <si>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</si>
  <si>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</si>
  <si>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</si>
  <si>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</si>
  <si>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</si>
  <si>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</si>
  <si>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</si>
  <si>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</si>
  <si>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</si>
  <si>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</si>
  <si>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</si>
  <si>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</si>
  <si>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</si>
  <si>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</si>
  <si>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</si>
  <si>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</si>
  <si>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</si>
  <si>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</si>
  <si>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</si>
  <si>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</si>
  <si>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</si>
  <si>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</si>
  <si>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</si>
  <si>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</si>
  <si>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</si>
  <si>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</si>
  <si>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</si>
  <si>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</si>
  <si>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</si>
  <si>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</si>
  <si>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</si>
  <si>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</si>
  <si>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</si>
  <si>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</si>
  <si>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</si>
  <si>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</si>
  <si>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</si>
  <si>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</si>
  <si>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</si>
  <si>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</si>
  <si>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</si>
  <si>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</si>
  <si>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</si>
  <si>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</si>
  <si>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</si>
  <si>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</si>
  <si>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</si>
  <si>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</si>
  <si>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</si>
  <si>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</si>
  <si>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</si>
  <si>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</si>
  <si>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</si>
  <si>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</si>
  <si>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</si>
  <si>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</si>
  <si>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</si>
  <si>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</si>
  <si>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</si>
  <si>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</si>
  <si>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</si>
  <si>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</si>
  <si>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</si>
  <si>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</si>
  <si>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</si>
  <si>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</si>
  <si>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</si>
  <si>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</si>
  <si>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</si>
  <si>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</si>
  <si>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</si>
  <si>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</si>
  <si>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</si>
  <si>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</si>
  <si>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</si>
  <si>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</si>
  <si>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</si>
  <si>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</si>
  <si>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</si>
  <si>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</si>
  <si>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</si>
  <si>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</si>
  <si>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</si>
  <si>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</si>
  <si>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</si>
  <si>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</si>
  <si>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</si>
  <si>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</si>
  <si>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</si>
  <si>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</si>
  <si>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</si>
  <si>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</si>
  <si>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</si>
  <si>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</si>
  <si>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</si>
  <si>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</si>
  <si>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</si>
  <si>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</si>
  <si>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</si>
  <si>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</si>
  <si>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</si>
  <si>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</si>
  <si>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</si>
  <si>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</si>
  <si>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</si>
  <si>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</si>
  <si>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</si>
  <si>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</si>
  <si>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</si>
  <si>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</si>
  <si>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</si>
  <si>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</si>
  <si>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</si>
  <si>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</si>
  <si>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</si>
  <si>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</si>
  <si>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</si>
  <si>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</si>
  <si>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</si>
  <si>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</si>
  <si>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</si>
  <si>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</si>
  <si>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</si>
  <si>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</si>
  <si>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</si>
  <si>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</si>
  <si>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</si>
  <si>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</si>
  <si>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</si>
  <si>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</si>
  <si>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</si>
  <si>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</si>
  <si>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</si>
  <si>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</si>
  <si>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</si>
  <si>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</si>
  <si>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</si>
  <si>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</si>
  <si>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</si>
  <si>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</si>
  <si>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</si>
  <si>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</si>
  <si>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</si>
  <si>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</si>
  <si>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</si>
  <si>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</si>
  <si>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</si>
  <si>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</si>
  <si>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</si>
  <si>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</si>
  <si>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</si>
  <si>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</si>
  <si>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</si>
  <si>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</si>
  <si>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</si>
  <si>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</si>
  <si>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</si>
  <si>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</si>
  <si>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</si>
  <si>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</si>
  <si>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</si>
  <si>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</si>
  <si>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</si>
  <si>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</si>
  <si>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</si>
  <si>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</si>
  <si>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</si>
  <si>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</si>
  <si>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</si>
  <si>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</si>
  <si>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</si>
  <si>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</si>
  <si>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</si>
  <si>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</si>
  <si>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</si>
  <si>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</si>
  <si>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</si>
  <si>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</si>
  <si>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</si>
  <si>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</si>
  <si>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</si>
  <si>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</si>
  <si>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</si>
  <si>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</si>
  <si>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</si>
  <si>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</si>
  <si>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</si>
  <si>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</si>
  <si>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</si>
  <si>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</si>
  <si>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</si>
  <si>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</si>
  <si>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</si>
  <si>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</si>
  <si>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</si>
  <si>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</si>
  <si>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</si>
  <si>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</si>
  <si>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</si>
  <si>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</si>
  <si>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</si>
  <si>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</si>
  <si>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</si>
  <si>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</si>
  <si>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</si>
  <si>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</si>
  <si>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</si>
  <si>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</si>
  <si>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</si>
  <si>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</si>
  <si>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</si>
  <si>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</si>
  <si>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</si>
  <si>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</si>
  <si>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</si>
  <si>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</si>
  <si>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</si>
  <si>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</si>
  <si>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</si>
  <si>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</si>
  <si>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</si>
  <si>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</si>
  <si>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</si>
  <si>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</si>
  <si>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</si>
  <si>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</si>
  <si>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</si>
  <si>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</si>
  <si>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</si>
  <si>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</si>
  <si>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</si>
  <si>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</si>
  <si>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</si>
  <si>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</si>
  <si>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</si>
  <si>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</si>
  <si>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</si>
  <si>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</si>
  <si>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</si>
  <si>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</si>
  <si>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</si>
  <si>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</si>
  <si>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</si>
  <si>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</si>
  <si>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</si>
  <si>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</si>
  <si>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</si>
  <si>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</si>
  <si>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</si>
  <si>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</si>
  <si>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</si>
  <si>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</si>
  <si>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</si>
  <si>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</si>
  <si>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</si>
  <si>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</si>
  <si>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</si>
  <si>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</si>
  <si>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</si>
  <si>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</si>
  <si>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</si>
  <si>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</si>
  <si>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</si>
  <si>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</si>
  <si>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</si>
  <si>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</si>
  <si>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</si>
  <si>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</si>
  <si>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</si>
  <si>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</si>
  <si>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</si>
  <si>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</si>
  <si>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</si>
  <si>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</si>
  <si>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</si>
  <si>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</si>
  <si>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</si>
  <si>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</si>
  <si>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</si>
  <si>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</si>
  <si>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</si>
  <si>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</si>
  <si>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</si>
  <si>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</si>
  <si>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</si>
  <si>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</si>
  <si>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</si>
  <si>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</si>
  <si>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</si>
  <si>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</si>
  <si>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</si>
  <si>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</si>
  <si>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</si>
  <si>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</si>
  <si>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</si>
  <si>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</si>
  <si>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</si>
  <si>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</si>
  <si>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</si>
  <si>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</si>
  <si>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</si>
  <si>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</si>
  <si>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</si>
  <si>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</si>
  <si>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</si>
  <si>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</si>
  <si>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</si>
  <si>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</si>
  <si>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</si>
  <si>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</si>
  <si>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</si>
  <si>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</si>
  <si>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</si>
  <si>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</si>
  <si>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</si>
  <si>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</si>
  <si>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</si>
  <si>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</si>
  <si>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</si>
  <si>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</si>
  <si>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</si>
  <si>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</si>
  <si>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</si>
  <si>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</si>
  <si>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</si>
  <si>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</si>
  <si>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</si>
  <si>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</si>
  <si>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</si>
  <si>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</si>
  <si>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</si>
  <si>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</si>
  <si>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</si>
  <si>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</si>
  <si>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</si>
  <si>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</si>
  <si>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</si>
  <si>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</si>
  <si>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</si>
  <si>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</si>
  <si>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</si>
  <si>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</si>
  <si>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</si>
  <si>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</si>
  <si>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</si>
  <si>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</si>
  <si>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</si>
  <si>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</si>
  <si>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</si>
  <si>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</si>
  <si>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</si>
  <si>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</si>
  <si>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</si>
  <si>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</si>
  <si>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</si>
  <si>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</si>
  <si>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</si>
  <si>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</si>
  <si>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</si>
  <si>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</si>
  <si>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</si>
  <si>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</si>
  <si>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</si>
  <si>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</si>
  <si>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</si>
  <si>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</si>
  <si>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</si>
  <si>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</si>
  <si>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</si>
  <si>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</si>
  <si>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</si>
  <si>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</si>
  <si>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</si>
  <si>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</si>
  <si>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</si>
  <si>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</si>
  <si>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</si>
  <si>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</si>
  <si>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</si>
  <si>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</si>
  <si>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</si>
  <si>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</si>
  <si>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</si>
  <si>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</si>
  <si>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</si>
  <si>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</si>
  <si>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</si>
  <si>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</si>
  <si>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</si>
  <si>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</si>
  <si>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</si>
  <si>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</si>
  <si>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</si>
  <si>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</si>
  <si>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</si>
  <si>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</si>
  <si>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</si>
  <si>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</si>
  <si>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</si>
  <si>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</si>
  <si>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</si>
  <si>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</si>
  <si>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</si>
  <si>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</si>
  <si>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</si>
  <si>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</si>
  <si>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</si>
  <si>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</si>
  <si>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</si>
  <si>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</si>
  <si>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</si>
  <si>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</si>
  <si>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</si>
  <si>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</si>
  <si>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</si>
  <si>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</si>
  <si>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</si>
  <si>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</si>
  <si>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</si>
  <si>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</si>
  <si>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</si>
  <si>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</si>
  <si>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</si>
  <si>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</si>
  <si>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</si>
  <si>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</si>
  <si>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</si>
  <si>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</si>
  <si>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</si>
  <si>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</si>
  <si>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</si>
  <si>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</si>
  <si>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</si>
  <si>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</si>
  <si>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</si>
  <si>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</si>
  <si>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</si>
  <si>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</si>
  <si>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</si>
  <si>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</si>
  <si>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</si>
  <si>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</si>
  <si>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</si>
  <si>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</si>
  <si>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</si>
  <si>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</si>
  <si>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</si>
  <si>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</si>
  <si>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</si>
  <si>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</si>
  <si>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</si>
  <si>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</si>
  <si>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</si>
  <si>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</si>
  <si>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</si>
  <si>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</si>
  <si>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</si>
  <si>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</si>
  <si>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</si>
  <si>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</si>
  <si>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</si>
  <si>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</si>
  <si>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</si>
  <si>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</si>
  <si>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</si>
  <si>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</si>
  <si>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</si>
  <si>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</si>
  <si>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</si>
  <si>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</si>
  <si>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</si>
  <si>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</si>
  <si>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</si>
  <si>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</si>
  <si>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</si>
  <si>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</si>
  <si>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</si>
  <si>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</si>
  <si>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</si>
  <si>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</si>
  <si>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</si>
  <si>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</si>
  <si>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</si>
  <si>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</si>
  <si>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</si>
  <si>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</si>
  <si>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</si>
  <si>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</si>
  <si>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</si>
  <si>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</si>
  <si>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</si>
  <si>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</si>
  <si>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</si>
  <si>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</si>
  <si>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</si>
  <si>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</si>
  <si>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</si>
  <si>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</si>
  <si>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</si>
  <si>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</si>
  <si>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</si>
  <si>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</si>
  <si>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</si>
  <si>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</si>
  <si>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</si>
  <si>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</si>
  <si>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</si>
  <si>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</si>
  <si>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</si>
  <si>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</si>
  <si>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</si>
  <si>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</si>
  <si>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</si>
  <si>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</si>
  <si>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</si>
  <si>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</si>
  <si>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</si>
  <si>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</si>
  <si>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</si>
  <si>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</si>
  <si>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</si>
  <si>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</si>
  <si>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</si>
  <si>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</si>
  <si>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</si>
  <si>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</si>
  <si>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</si>
  <si>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</si>
  <si>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</si>
  <si>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</si>
  <si>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</si>
  <si>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</si>
  <si>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</si>
  <si>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</si>
  <si>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</si>
  <si>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</si>
  <si>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</si>
  <si>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</si>
  <si>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</si>
  <si>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</si>
  <si>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</si>
  <si>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</si>
  <si>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</si>
  <si>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</si>
  <si>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</si>
  <si>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</si>
  <si>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</si>
  <si>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</si>
  <si>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</si>
  <si>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</si>
  <si>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</si>
  <si>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</si>
  <si>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</si>
  <si>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</si>
  <si>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</si>
  <si>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</si>
  <si>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</si>
  <si>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</si>
  <si>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</si>
  <si>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</si>
  <si>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</si>
  <si>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</si>
  <si>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</si>
  <si>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</si>
  <si>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</si>
  <si>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</si>
  <si>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</si>
  <si>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</si>
  <si>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</si>
  <si>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</si>
  <si>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</si>
  <si>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</si>
  <si>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</si>
  <si>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</si>
  <si>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</si>
  <si>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</si>
  <si>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</si>
  <si>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</si>
  <si>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</si>
  <si>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</si>
  <si>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</si>
  <si>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</si>
  <si>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</si>
  <si>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</si>
  <si>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</si>
  <si>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</si>
  <si>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</si>
  <si>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</si>
  <si>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</si>
  <si>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</si>
  <si>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</si>
  <si>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</si>
  <si>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</si>
  <si>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</si>
  <si>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</si>
  <si>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</si>
  <si>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</si>
  <si>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</si>
  <si>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</si>
  <si>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</si>
  <si>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</si>
  <si>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</si>
  <si>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</si>
  <si>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</si>
  <si>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</si>
  <si>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</si>
  <si>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</si>
  <si>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</si>
  <si>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</si>
  <si>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</si>
  <si>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</si>
  <si>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</si>
  <si>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</si>
  <si>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</si>
  <si>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</si>
  <si>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</si>
  <si>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</si>
  <si>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</si>
  <si>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</si>
  <si>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</si>
  <si>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</si>
  <si>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</si>
  <si>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</si>
  <si>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</si>
  <si>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</si>
  <si>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</si>
  <si>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</si>
  <si>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</si>
  <si>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</si>
  <si>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</si>
  <si>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</si>
  <si>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</si>
  <si>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</si>
  <si>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</si>
  <si>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</si>
  <si>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</si>
  <si>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</si>
  <si>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</si>
  <si>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</si>
  <si>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</si>
  <si>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</si>
  <si>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</si>
  <si>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</si>
  <si>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</si>
  <si>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</si>
  <si>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</si>
  <si>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</si>
  <si>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</si>
  <si>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</si>
  <si>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</si>
  <si>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</si>
  <si>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</si>
  <si>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</si>
  <si>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</si>
  <si>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</si>
  <si>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</si>
  <si>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</si>
  <si>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</si>
  <si>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</si>
  <si>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</si>
  <si>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</si>
  <si>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</si>
  <si>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</si>
  <si>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</si>
  <si>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</si>
  <si>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</si>
  <si>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</si>
  <si>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</si>
  <si>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</si>
  <si>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</si>
  <si>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</si>
  <si>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</si>
  <si>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</si>
  <si>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</si>
  <si>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</si>
  <si>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</si>
  <si>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</si>
  <si>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</si>
  <si>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</si>
  <si>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</si>
  <si>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</si>
  <si>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</si>
  <si>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</si>
  <si>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</si>
  <si>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</si>
  <si>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</si>
  <si>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</si>
  <si>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</si>
  <si>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</si>
  <si>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</si>
  <si>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</si>
  <si>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</si>
  <si>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</si>
  <si>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</si>
  <si>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</si>
  <si>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</si>
  <si>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</si>
  <si>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</si>
  <si>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</si>
  <si>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</si>
  <si>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</si>
  <si>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</si>
  <si>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</si>
  <si>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</si>
  <si>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</si>
  <si>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</si>
  <si>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</si>
  <si>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</si>
  <si>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</si>
  <si>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</si>
  <si>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</si>
  <si>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</si>
  <si>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</si>
  <si>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</si>
  <si>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</si>
  <si>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</si>
  <si>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</si>
  <si>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</si>
  <si>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</si>
  <si>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</si>
  <si>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</si>
  <si>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</si>
  <si>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</si>
  <si>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</si>
  <si>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</si>
  <si>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</si>
  <si>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</si>
  <si>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</si>
  <si>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</si>
  <si>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</si>
  <si>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</si>
  <si>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</si>
  <si>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</si>
  <si>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</si>
  <si>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</si>
  <si>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</si>
  <si>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</si>
  <si>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</si>
  <si>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</si>
  <si>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</si>
  <si>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</si>
  <si>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</si>
  <si>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</si>
  <si>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</si>
  <si>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</si>
  <si>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</si>
  <si>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</si>
  <si>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</si>
  <si>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</si>
  <si>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</si>
  <si>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</si>
  <si>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</si>
  <si>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</si>
  <si>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</si>
  <si>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</si>
  <si>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</si>
  <si>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</si>
  <si>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</si>
  <si>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</si>
  <si>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</si>
  <si>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</si>
  <si>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</si>
  <si>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</si>
  <si>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</si>
  <si>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</si>
  <si>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</si>
  <si>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</si>
  <si>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</si>
  <si>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</si>
  <si>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</si>
  <si>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</si>
  <si>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</si>
  <si>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</si>
  <si>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</si>
  <si>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</si>
  <si>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</si>
  <si>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</si>
  <si>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</si>
  <si>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</si>
  <si>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</si>
  <si>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</si>
  <si>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</si>
  <si>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</si>
  <si>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</si>
  <si>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</si>
  <si>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</si>
  <si>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</si>
  <si>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</si>
  <si>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</si>
  <si>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</si>
  <si>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</si>
  <si>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</si>
  <si>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</si>
  <si>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</si>
  <si>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</si>
  <si>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</si>
  <si>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</si>
  <si>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</si>
  <si>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</si>
  <si>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</si>
  <si>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</si>
  <si>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</si>
  <si>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</si>
  <si>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</si>
  <si>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</si>
  <si>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</si>
  <si>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</si>
  <si>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</si>
  <si>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</si>
  <si>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</si>
  <si>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</si>
  <si>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</si>
  <si>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</si>
  <si>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</si>
  <si>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</si>
  <si>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</si>
  <si>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</si>
  <si>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</si>
  <si>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</si>
  <si>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</si>
  <si>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</si>
  <si>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</si>
  <si>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</si>
  <si>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</si>
  <si>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</si>
  <si>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</si>
  <si>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</si>
  <si>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</si>
  <si>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</si>
  <si>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</si>
  <si>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</si>
  <si>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</si>
  <si>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</si>
  <si>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</si>
  <si>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</si>
  <si>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</si>
  <si>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</si>
  <si>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</si>
  <si>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</si>
  <si>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</si>
  <si>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</si>
  <si>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</si>
  <si>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</si>
  <si>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</si>
  <si>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</si>
  <si>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</si>
  <si>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</si>
  <si>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</si>
  <si>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</si>
  <si>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</si>
  <si>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</si>
  <si>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</si>
  <si>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</si>
  <si>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</si>
  <si>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</si>
  <si>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</si>
  <si>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</si>
  <si>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</si>
  <si>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</si>
  <si>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</si>
  <si>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</si>
  <si>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</si>
  <si>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</si>
  <si>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</si>
  <si>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</si>
  <si>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</si>
  <si>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</si>
  <si>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</si>
  <si>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</si>
  <si>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</si>
  <si>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</si>
  <si>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</si>
  <si>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</si>
  <si>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</si>
  <si>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</si>
  <si>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</si>
  <si>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</si>
  <si>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</si>
  <si>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</si>
  <si>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</si>
  <si>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</si>
  <si>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</si>
  <si>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</si>
  <si>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</si>
  <si>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</si>
  <si>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</si>
  <si>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</si>
  <si>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</si>
  <si>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</si>
  <si>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</si>
  <si>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</si>
  <si>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</si>
  <si>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</si>
  <si>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</si>
  <si>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</si>
  <si>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</si>
  <si>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</si>
  <si>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</si>
  <si>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</si>
  <si>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</si>
  <si>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</si>
  <si>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</si>
  <si>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</si>
  <si>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</si>
  <si>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</si>
  <si>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</si>
  <si>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</si>
  <si>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</si>
  <si>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</si>
  <si>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</si>
  <si>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</si>
  <si>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</si>
  <si>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</si>
  <si>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</si>
  <si>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</si>
  <si>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</si>
  <si>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</si>
  <si>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</si>
  <si>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</si>
  <si>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</si>
  <si>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</si>
  <si>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</si>
  <si>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</si>
  <si>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</si>
  <si>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</si>
  <si>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</si>
  <si>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</si>
  <si>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</si>
  <si>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</si>
  <si>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</si>
  <si>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</si>
  <si>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</si>
  <si>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</si>
  <si>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</si>
  <si>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</si>
  <si>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</si>
  <si>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</si>
  <si>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</si>
  <si>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</si>
  <si>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</si>
  <si>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</si>
  <si>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</si>
  <si>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</si>
  <si>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</si>
  <si>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</si>
  <si>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</si>
  <si>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</si>
  <si>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</si>
  <si>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</si>
  <si>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</si>
  <si>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</si>
  <si>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</si>
  <si>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</si>
  <si>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</si>
  <si>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</si>
  <si>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</si>
  <si>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</si>
  <si>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</si>
  <si>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</si>
  <si>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</si>
  <si>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</si>
  <si>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</si>
  <si>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</si>
  <si>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</si>
  <si>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</si>
  <si>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</si>
  <si>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</si>
  <si>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</si>
  <si>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</si>
  <si>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</si>
  <si>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</si>
  <si>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</si>
  <si>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</si>
  <si>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</si>
  <si>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</si>
  <si>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</si>
  <si>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</si>
  <si>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</si>
  <si>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</si>
  <si>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</si>
  <si>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</si>
  <si>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</si>
  <si>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</si>
  <si>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</si>
  <si>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</si>
  <si>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</si>
  <si>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</si>
  <si>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</si>
  <si>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</si>
  <si>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</si>
  <si>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</si>
  <si>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</si>
  <si>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</si>
  <si>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</si>
  <si>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</si>
  <si>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</si>
  <si>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</si>
  <si>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</si>
  <si>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</si>
  <si>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</si>
  <si>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</si>
  <si>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</si>
  <si>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</si>
  <si>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</si>
  <si>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</si>
  <si>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</si>
  <si>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</si>
  <si>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</si>
  <si>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</si>
  <si>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</si>
  <si>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</si>
  <si>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</si>
  <si>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</si>
  <si>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</si>
  <si>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</si>
  <si>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</si>
  <si>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</si>
  <si>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</si>
  <si>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</si>
  <si>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</si>
  <si>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</si>
  <si>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</si>
  <si>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</si>
  <si>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</si>
  <si>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</si>
  <si>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</si>
  <si>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</si>
  <si>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</si>
  <si>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</si>
  <si>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</si>
  <si>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</si>
  <si>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</si>
  <si>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</si>
  <si>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</si>
  <si>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</si>
  <si>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</si>
  <si>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</si>
  <si>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</si>
  <si>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</si>
  <si>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</si>
  <si>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</si>
  <si>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</si>
  <si>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</si>
  <si>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</si>
  <si>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</si>
  <si>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</si>
  <si>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</si>
  <si>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</si>
  <si>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</si>
  <si>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</si>
  <si>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</si>
  <si>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</si>
  <si>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</si>
  <si>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</si>
  <si>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</si>
  <si>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</si>
  <si>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</si>
  <si>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</si>
  <si>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</si>
  <si>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</si>
  <si>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</si>
  <si>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</si>
  <si>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</si>
  <si>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</si>
  <si>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</si>
  <si>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</si>
  <si>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</si>
  <si>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</si>
  <si>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</si>
  <si>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</si>
  <si>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</si>
  <si>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</si>
  <si>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</si>
  <si>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</si>
  <si>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</si>
  <si>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</si>
  <si>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</si>
  <si>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</si>
  <si>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</si>
  <si>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</si>
  <si>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</si>
  <si>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</si>
  <si>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</si>
  <si>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</si>
  <si>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</si>
  <si>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</si>
  <si>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</si>
  <si>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</si>
  <si>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</si>
  <si>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</si>
  <si>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</si>
  <si>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</si>
  <si>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</si>
  <si>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</si>
  <si>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</si>
  <si>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</si>
  <si>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</si>
  <si>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</si>
  <si>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</si>
  <si>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</si>
  <si>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</si>
  <si>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</si>
  <si>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</si>
  <si>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</si>
  <si>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</si>
  <si>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</si>
  <si>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</si>
  <si>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</si>
  <si>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</si>
  <si>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</si>
  <si>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</si>
  <si>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</si>
  <si>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</si>
  <si>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</si>
  <si>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</si>
  <si>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</si>
  <si>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</si>
  <si>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</si>
  <si>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</si>
  <si>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</si>
  <si>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</si>
  <si>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</si>
  <si>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</si>
  <si>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</si>
  <si>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</si>
  <si>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</si>
  <si>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</si>
  <si>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</si>
  <si>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</si>
  <si>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</si>
  <si>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</si>
  <si>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</si>
  <si>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</si>
  <si>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</si>
  <si>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</si>
  <si>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</si>
  <si>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</si>
  <si>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</si>
  <si>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</si>
  <si>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</si>
  <si>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</si>
  <si>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</si>
  <si>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</si>
  <si>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</si>
  <si>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</si>
  <si>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</si>
  <si>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</si>
  <si>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</si>
  <si>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</si>
  <si>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</si>
  <si>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</si>
  <si>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</si>
  <si>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</si>
  <si>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</si>
  <si>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</si>
  <si>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</si>
  <si>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</si>
  <si>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</si>
  <si>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</si>
  <si>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</si>
  <si>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</si>
  <si>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</si>
  <si>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</si>
  <si>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</si>
  <si>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</si>
  <si>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</si>
  <si>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</si>
  <si>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</si>
  <si>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</si>
  <si>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</si>
  <si>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</si>
  <si>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</si>
  <si>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</si>
  <si>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</si>
  <si>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</si>
  <si>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</si>
  <si>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</si>
  <si>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</si>
  <si>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</si>
  <si>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</si>
  <si>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</si>
  <si>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</si>
  <si>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</si>
  <si>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</si>
  <si>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</si>
  <si>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</si>
  <si>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</si>
  <si>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</si>
  <si>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</si>
  <si>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</si>
  <si>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</si>
  <si>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</si>
  <si>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</si>
  <si>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</si>
  <si>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</si>
  <si>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</si>
  <si>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</si>
  <si>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</si>
  <si>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</si>
  <si>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</si>
  <si>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</si>
  <si>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</si>
  <si>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</si>
  <si>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</si>
  <si>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</si>
  <si>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</si>
  <si>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</si>
  <si>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</si>
  <si>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</si>
  <si>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</si>
  <si>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</si>
  <si>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</si>
  <si>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</si>
  <si>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</si>
  <si>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</si>
  <si>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</si>
  <si>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</si>
  <si>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</si>
  <si>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</si>
  <si>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</si>
  <si>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</si>
  <si>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</si>
  <si>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</si>
  <si>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</si>
  <si>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</si>
  <si>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</si>
  <si>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</si>
  <si>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</si>
  <si>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</si>
  <si>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</si>
  <si>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</si>
  <si>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</si>
  <si>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</si>
  <si>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</si>
  <si>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</si>
  <si>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</si>
  <si>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</si>
  <si>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</si>
  <si>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</si>
  <si>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</si>
  <si>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</si>
  <si>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</si>
  <si>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</si>
  <si>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</si>
  <si>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</si>
  <si>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</si>
  <si>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</si>
  <si>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</si>
  <si>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</si>
  <si>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</si>
  <si>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</si>
  <si>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</si>
  <si>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</si>
  <si>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</si>
  <si>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</si>
  <si>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</si>
  <si>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</si>
  <si>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</si>
  <si>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</si>
  <si>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</si>
  <si>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</si>
  <si>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</si>
  <si>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</si>
  <si>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</si>
  <si>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</si>
  <si>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</si>
  <si>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</si>
  <si>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</si>
  <si>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</si>
  <si>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</si>
  <si>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</si>
  <si>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</si>
  <si>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</si>
  <si>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</si>
  <si>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</si>
  <si>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</si>
  <si>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</si>
  <si>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</si>
  <si>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</si>
  <si>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</si>
  <si>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</si>
  <si>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</si>
  <si>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</si>
  <si>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</si>
  <si>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</si>
  <si>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</si>
  <si>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</si>
  <si>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</si>
  <si>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</si>
  <si>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</si>
  <si>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</si>
  <si>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</si>
  <si>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</si>
  <si>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</si>
  <si>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</si>
  <si>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</si>
  <si>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</si>
  <si>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</si>
  <si>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</si>
  <si>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</si>
  <si>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</si>
  <si>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</si>
  <si>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</si>
  <si>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</si>
  <si>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</si>
  <si>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</si>
  <si>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</si>
  <si>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</si>
  <si>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</si>
  <si>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</si>
  <si>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</si>
  <si>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</si>
  <si>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</si>
  <si>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</si>
  <si>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</si>
  <si>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</si>
  <si>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</si>
  <si>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</si>
  <si>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</si>
  <si>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</si>
  <si>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</si>
  <si>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</si>
  <si>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</si>
  <si>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</si>
  <si>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</si>
  <si>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</si>
  <si>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</si>
  <si>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</si>
  <si>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</si>
  <si>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</si>
  <si>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</si>
  <si>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</si>
  <si>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</si>
  <si>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</si>
  <si>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</si>
  <si>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</si>
  <si>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</si>
  <si>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</si>
  <si>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</si>
  <si>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</si>
  <si>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</si>
  <si>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</si>
  <si>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</si>
  <si>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</si>
  <si>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</si>
  <si>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</si>
  <si>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</si>
  <si>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</si>
  <si>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</si>
  <si>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</si>
  <si>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</si>
  <si>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</si>
  <si>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</si>
  <si>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</si>
  <si>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</si>
  <si>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</si>
  <si>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</si>
  <si>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</si>
  <si>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</si>
  <si>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</si>
  <si>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</si>
  <si>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</si>
  <si>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</si>
  <si>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</si>
  <si>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</si>
  <si>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</si>
  <si>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</si>
  <si>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</si>
  <si>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</si>
  <si>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</si>
  <si>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</si>
  <si>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</si>
  <si>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</si>
  <si>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</si>
  <si>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</si>
  <si>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</si>
  <si>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</si>
  <si>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</si>
  <si>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</si>
  <si>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</si>
  <si>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</si>
  <si>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</si>
  <si>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</si>
  <si>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</si>
  <si>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</si>
  <si>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</si>
  <si>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</si>
  <si>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</si>
  <si>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</si>
  <si>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</si>
  <si>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</si>
  <si>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</si>
  <si>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</si>
  <si>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</si>
  <si>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</si>
  <si>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</si>
  <si>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</si>
  <si>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</si>
  <si>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</si>
  <si>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</si>
  <si>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</si>
  <si>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</si>
  <si>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</si>
  <si>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</si>
  <si>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</si>
  <si>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</si>
  <si>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</si>
  <si>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</si>
  <si>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</si>
  <si>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</si>
  <si>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</si>
  <si>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</si>
  <si>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</si>
  <si>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</si>
  <si>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</si>
  <si>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</si>
  <si>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</si>
  <si>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</si>
  <si>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</si>
  <si>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</si>
  <si>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</si>
  <si>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</si>
  <si>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</si>
  <si>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</si>
  <si>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</si>
  <si>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</si>
  <si>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</si>
  <si>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</si>
  <si>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</si>
  <si>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</si>
  <si>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</si>
  <si>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</si>
  <si>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</si>
  <si>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</si>
  <si>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</si>
  <si>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</si>
  <si>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</si>
  <si>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</si>
  <si>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</si>
  <si>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</si>
  <si>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</si>
  <si>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</si>
  <si>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</si>
  <si>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</si>
  <si>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</si>
  <si>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</si>
  <si>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</si>
  <si>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</si>
  <si>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</si>
  <si>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</si>
  <si>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</si>
  <si>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</si>
  <si>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</si>
  <si>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</si>
  <si>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</si>
  <si>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</si>
  <si>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</si>
  <si>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</si>
  <si>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</si>
  <si>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</si>
  <si>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</si>
  <si>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</si>
  <si>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</si>
  <si>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</si>
  <si>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</si>
  <si>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</si>
  <si>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</si>
  <si>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</si>
  <si>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</si>
  <si>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</si>
  <si>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</si>
  <si>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</si>
  <si>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</si>
  <si>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</si>
  <si>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</si>
  <si>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</si>
  <si>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</si>
  <si>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</si>
  <si>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</si>
  <si>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</si>
  <si>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</si>
  <si>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</si>
  <si>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</si>
  <si>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</si>
  <si>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</si>
  <si>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</si>
  <si>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</si>
  <si>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</si>
  <si>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</si>
  <si>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</si>
  <si>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</si>
  <si>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</si>
  <si>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</si>
  <si>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</si>
  <si>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</si>
  <si>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</si>
  <si>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</si>
  <si>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</si>
  <si>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</si>
  <si>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</si>
  <si>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</si>
  <si>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</si>
  <si>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</si>
  <si>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</si>
  <si>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</si>
  <si>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</si>
  <si>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</si>
  <si>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</si>
  <si>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</si>
  <si>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</si>
  <si>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</si>
  <si>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</si>
  <si>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</si>
  <si>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</si>
  <si>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</si>
  <si>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</si>
  <si>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</si>
  <si>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</si>
  <si>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</si>
  <si>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</si>
  <si>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</si>
  <si>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</si>
  <si>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</si>
  <si>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</si>
  <si>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</si>
  <si>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</si>
  <si>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</si>
  <si>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</si>
  <si>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</si>
  <si>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</si>
  <si>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</si>
  <si>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</si>
  <si>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</si>
  <si>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</si>
  <si>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</si>
  <si>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</si>
  <si>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</si>
  <si>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</si>
  <si>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</si>
  <si>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</si>
  <si>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</si>
  <si>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</si>
  <si>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</si>
  <si>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</si>
  <si>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</si>
  <si>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</si>
  <si>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</si>
  <si>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</si>
  <si>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</si>
  <si>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</si>
  <si>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</si>
  <si>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</si>
  <si>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</si>
  <si>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</si>
  <si>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</si>
  <si>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</si>
  <si>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</si>
  <si>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</si>
  <si>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</si>
  <si>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</si>
  <si>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</si>
  <si>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</si>
  <si>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</si>
  <si>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</si>
  <si>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</si>
  <si>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</si>
  <si>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</si>
  <si>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</si>
  <si>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</si>
  <si>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</si>
  <si>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</si>
  <si>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</si>
  <si>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</si>
  <si>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</si>
  <si>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</si>
  <si>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</si>
  <si>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</si>
  <si>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</si>
  <si>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</si>
  <si>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</si>
  <si>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</si>
  <si>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</si>
  <si>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</si>
  <si>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</si>
  <si>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</si>
  <si>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</si>
  <si>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</si>
  <si>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</si>
  <si>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</si>
  <si>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</si>
  <si>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</si>
  <si>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</si>
  <si>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</si>
  <si>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</si>
  <si>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</si>
  <si>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</si>
  <si>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</si>
  <si>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</si>
  <si>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</si>
  <si>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</si>
  <si>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</si>
  <si>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</si>
  <si>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</si>
  <si>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</si>
  <si>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</si>
  <si>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</si>
  <si>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</si>
  <si>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</si>
  <si>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</si>
  <si>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</si>
  <si>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</si>
  <si>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</si>
  <si>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</si>
  <si>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</si>
  <si>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</si>
  <si>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</si>
  <si>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</si>
  <si>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</si>
  <si>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</si>
  <si>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</si>
  <si>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</si>
  <si>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</si>
  <si>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</si>
  <si>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</si>
  <si>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</si>
  <si>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</si>
  <si>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</si>
  <si>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</si>
  <si>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</si>
  <si>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</si>
  <si>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</si>
  <si>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</si>
  <si>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</si>
  <si>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</si>
  <si>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</si>
  <si>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</si>
  <si>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</si>
  <si>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</si>
  <si>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</si>
  <si>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</si>
  <si>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</si>
  <si>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</si>
  <si>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</si>
  <si>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</si>
  <si>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</si>
  <si>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</si>
  <si>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</si>
  <si>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</si>
  <si>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</si>
  <si>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</si>
  <si>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</si>
  <si>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</si>
  <si>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</si>
  <si>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</si>
  <si>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</si>
  <si>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</si>
  <si>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</si>
  <si>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</si>
  <si>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</si>
  <si>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</si>
  <si>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</si>
  <si>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</si>
  <si>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</si>
  <si>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</si>
  <si>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</si>
  <si>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</si>
  <si>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</si>
  <si>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</si>
  <si>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</si>
  <si>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</si>
  <si>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</si>
  <si>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</si>
  <si>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</si>
  <si>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</si>
  <si>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</si>
  <si>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</si>
  <si>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</si>
  <si>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</si>
  <si>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</si>
  <si>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</si>
  <si>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</si>
  <si>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</si>
  <si>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</si>
  <si>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</si>
  <si>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</si>
  <si>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</si>
  <si>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</si>
  <si>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</si>
  <si>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</si>
  <si>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</si>
  <si>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</si>
  <si>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</si>
  <si>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</si>
  <si>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</si>
  <si>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</si>
  <si>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</si>
  <si>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</si>
  <si>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</si>
  <si>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</si>
  <si>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</si>
  <si>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</si>
  <si>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</si>
  <si>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</si>
  <si>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</si>
  <si>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</si>
  <si>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</si>
  <si>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</si>
  <si>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</si>
  <si>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</si>
  <si>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</si>
  <si>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</si>
  <si>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</si>
  <si>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</si>
  <si>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</si>
  <si>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</si>
  <si>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</si>
  <si>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</si>
  <si>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</si>
  <si>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</si>
  <si>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</si>
  <si>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</si>
  <si>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</si>
  <si>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</si>
  <si>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</si>
  <si>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</si>
  <si>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</si>
  <si>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</si>
  <si>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</si>
  <si>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</si>
  <si>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</si>
  <si>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</si>
  <si>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</si>
  <si>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</si>
  <si>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</si>
  <si>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</si>
  <si>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</si>
  <si>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</si>
  <si>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</si>
  <si>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</si>
  <si>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</si>
  <si>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</si>
  <si>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</si>
  <si>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</si>
  <si>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</si>
  <si>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</si>
  <si>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</si>
  <si>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</si>
  <si>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</si>
  <si>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</si>
  <si>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</si>
  <si>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</si>
  <si>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</si>
  <si>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</si>
  <si>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</si>
  <si>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</si>
  <si>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</si>
  <si>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</si>
  <si>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</si>
  <si>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</si>
  <si>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</si>
  <si>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</si>
  <si>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</si>
  <si>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</si>
  <si>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</si>
  <si>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</si>
  <si>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</si>
  <si>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</si>
  <si>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</si>
  <si>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</si>
  <si>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</si>
  <si>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</si>
  <si>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</si>
  <si>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</si>
  <si>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</si>
  <si>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</si>
  <si>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</si>
  <si>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</si>
  <si>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</si>
  <si>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</si>
  <si>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</si>
  <si>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</si>
  <si>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</si>
  <si>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</si>
  <si>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</si>
  <si>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</si>
  <si>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</si>
  <si>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</si>
  <si>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</si>
  <si>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</si>
  <si>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</si>
  <si>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</si>
  <si>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</si>
  <si>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</si>
  <si>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</si>
  <si>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</si>
  <si>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</si>
  <si>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</si>
  <si>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</si>
  <si>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</si>
  <si>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</si>
  <si>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</si>
  <si>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</si>
  <si>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</si>
  <si>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</si>
  <si>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</si>
  <si>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</si>
  <si>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</si>
  <si>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</si>
  <si>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</si>
  <si>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</si>
  <si>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</si>
  <si>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</si>
  <si>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</si>
  <si>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</si>
  <si>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</si>
  <si>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</si>
  <si>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</si>
  <si>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</si>
  <si>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</si>
  <si>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</si>
  <si>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</si>
  <si>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</si>
  <si>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</si>
  <si>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</si>
  <si>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</si>
  <si>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</si>
  <si>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</si>
  <si>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</si>
  <si>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</si>
  <si>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</si>
  <si>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</si>
  <si>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</si>
  <si>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</si>
  <si>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</si>
  <si>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</si>
  <si>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</si>
  <si>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</si>
  <si>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</si>
  <si>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</si>
  <si>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</si>
  <si>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</si>
  <si>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</si>
  <si>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</si>
  <si>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</si>
  <si>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</si>
  <si>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</si>
  <si>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</si>
  <si>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</si>
  <si>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</si>
  <si>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</si>
  <si>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</si>
  <si>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</si>
  <si>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</si>
  <si>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</si>
  <si>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</si>
  <si>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</si>
  <si>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</si>
  <si>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</si>
  <si>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</si>
  <si>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</si>
  <si>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</si>
  <si>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</si>
  <si>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</si>
  <si>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</si>
  <si>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</si>
  <si>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</si>
  <si>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</si>
  <si>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</si>
  <si>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</si>
  <si>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</si>
  <si>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</si>
  <si>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</si>
  <si>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</si>
  <si>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</si>
  <si>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</si>
  <si>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</si>
  <si>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</si>
  <si>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</si>
  <si>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</si>
  <si>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</si>
  <si>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</si>
  <si>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</si>
  <si>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</si>
  <si>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</si>
  <si>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</si>
  <si>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</si>
  <si>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</si>
  <si>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</si>
  <si>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</si>
  <si>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</si>
  <si>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</si>
  <si>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</si>
  <si>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</si>
  <si>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</si>
  <si>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</si>
  <si>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</si>
  <si>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</si>
  <si>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</si>
  <si>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</si>
  <si>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</si>
  <si>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</si>
  <si>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</si>
  <si>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</si>
  <si>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</si>
  <si>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</si>
  <si>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</si>
  <si>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</si>
  <si>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</si>
  <si>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</si>
  <si>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</si>
  <si>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</si>
  <si>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</si>
  <si>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</si>
  <si>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</si>
  <si>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</si>
  <si>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</si>
  <si>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</si>
  <si>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</si>
  <si>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</si>
  <si>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</si>
  <si>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</si>
  <si>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</si>
  <si>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</si>
  <si>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</si>
  <si>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</si>
  <si>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</si>
  <si>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</si>
  <si>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</si>
  <si>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</si>
  <si>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</si>
  <si>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</si>
  <si>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</si>
  <si>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</si>
  <si>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</si>
  <si>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</si>
  <si>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</si>
  <si>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</si>
  <si>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</si>
  <si>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</si>
  <si>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</si>
  <si>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</si>
  <si>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</si>
  <si>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</si>
  <si>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</si>
  <si>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</si>
  <si>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</si>
  <si>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</si>
  <si>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</si>
  <si>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</si>
  <si>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</si>
  <si>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</si>
  <si>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</si>
  <si>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</si>
  <si>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</si>
  <si>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</si>
  <si>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</si>
  <si>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</si>
  <si>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</si>
  <si>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</si>
  <si>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</si>
  <si>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</si>
  <si>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</si>
  <si>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</si>
  <si>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</si>
  <si>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</si>
  <si>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</si>
  <si>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</si>
  <si>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</si>
  <si>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</si>
  <si>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</si>
  <si>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</si>
  <si>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</si>
  <si>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</si>
  <si>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</si>
  <si>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</si>
  <si>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</si>
  <si>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</si>
  <si>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</si>
  <si>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</si>
  <si>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</si>
  <si>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</si>
  <si>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</si>
  <si>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</si>
  <si>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</si>
  <si>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</si>
  <si>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</si>
  <si>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</si>
  <si>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</si>
  <si>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</si>
  <si>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</si>
  <si>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</si>
  <si>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</si>
  <si>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</si>
  <si>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</si>
  <si>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</si>
  <si>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</si>
  <si>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</si>
  <si>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</si>
  <si>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</si>
  <si>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</si>
  <si>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</si>
  <si>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</si>
  <si>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</si>
  <si>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</si>
  <si>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</si>
  <si>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</si>
  <si>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</si>
  <si>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</si>
  <si>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</si>
  <si>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</si>
  <si>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</si>
  <si>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</si>
  <si>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</si>
  <si>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</si>
  <si>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</si>
  <si>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</si>
  <si>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</si>
  <si>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</si>
  <si>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</si>
  <si>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</si>
  <si>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</si>
  <si>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</si>
  <si>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</si>
  <si>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</si>
  <si>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</si>
  <si>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</si>
  <si>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</si>
  <si>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</si>
  <si>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</si>
  <si>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</si>
  <si>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</si>
  <si>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</si>
  <si>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</si>
  <si>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</si>
  <si>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</si>
  <si>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</si>
  <si>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</si>
  <si>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</si>
  <si>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</si>
  <si>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</si>
  <si>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</si>
  <si>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</si>
  <si>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</si>
  <si>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</si>
  <si>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</si>
  <si>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</si>
  <si>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</si>
  <si>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</si>
  <si>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</si>
  <si>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</si>
  <si>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</si>
  <si>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</si>
  <si>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</si>
  <si>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</si>
  <si>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</si>
  <si>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</si>
  <si>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</si>
  <si>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</si>
  <si>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</si>
  <si>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</si>
  <si>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</si>
  <si>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</si>
  <si>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</si>
  <si>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</si>
  <si>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</si>
  <si>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</si>
  <si>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</si>
  <si>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</si>
  <si>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</si>
  <si>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</si>
  <si>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</si>
  <si>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</si>
  <si>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</si>
  <si>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</si>
  <si>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</si>
  <si>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</si>
  <si>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</si>
  <si>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</si>
  <si>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</si>
  <si>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</si>
  <si>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</si>
  <si>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</si>
  <si>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</si>
  <si>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</si>
  <si>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</si>
  <si>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</si>
  <si>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</si>
  <si>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</si>
  <si>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</si>
  <si>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</si>
  <si>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</si>
  <si>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</si>
  <si>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</si>
  <si>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</si>
  <si>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</si>
  <si>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</si>
  <si>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</si>
  <si>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</si>
  <si>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</si>
  <si>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</si>
  <si>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</si>
  <si>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</si>
  <si>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</si>
  <si>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</si>
  <si>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</si>
  <si>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</si>
  <si>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</si>
  <si>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</si>
  <si>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</si>
  <si>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</si>
  <si>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</si>
  <si>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</si>
  <si>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</si>
  <si>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</si>
  <si>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</si>
  <si>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</si>
  <si>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</si>
  <si>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</si>
  <si>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</si>
  <si>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</si>
  <si>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</si>
  <si>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</si>
  <si>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</si>
  <si>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</si>
  <si>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</si>
  <si>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</si>
  <si>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</si>
  <si>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</si>
  <si>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</si>
  <si>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</si>
  <si>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</si>
  <si>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</si>
  <si>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</si>
  <si>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</si>
  <si>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</si>
  <si>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</si>
  <si>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</si>
  <si>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</si>
  <si>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</si>
  <si>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</si>
  <si>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</si>
  <si>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</si>
  <si>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</si>
  <si>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</si>
  <si>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</si>
  <si>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</si>
  <si>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</si>
  <si>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</si>
  <si>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</si>
  <si>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</si>
  <si>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</si>
  <si>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</si>
  <si>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</si>
  <si>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</si>
  <si>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</si>
  <si>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</si>
  <si>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</si>
  <si>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</si>
  <si>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</si>
  <si>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</si>
  <si>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</si>
  <si>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</si>
  <si>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</si>
  <si>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</si>
  <si>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</si>
  <si>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</si>
  <si>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</si>
  <si>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</si>
  <si>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</si>
  <si>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</si>
  <si>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</si>
  <si>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</si>
  <si>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</si>
  <si>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</si>
  <si>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</si>
  <si>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</si>
  <si>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</si>
  <si>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</si>
  <si>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</si>
  <si>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</si>
  <si>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</si>
  <si>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</si>
  <si>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</si>
  <si>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</si>
  <si>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</si>
  <si>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</si>
  <si>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</si>
  <si>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</si>
  <si>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</si>
  <si>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</si>
  <si>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</si>
  <si>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</si>
  <si>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</si>
  <si>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</si>
  <si>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</si>
  <si>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</si>
  <si>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</si>
  <si>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</si>
  <si>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</si>
  <si>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</si>
  <si>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</si>
  <si>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</si>
  <si>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</si>
  <si>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</si>
  <si>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</si>
  <si>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</si>
  <si>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</si>
  <si>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</si>
  <si>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</si>
  <si>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</si>
  <si>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</si>
  <si>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</si>
  <si>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</si>
  <si>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</si>
  <si>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</si>
  <si>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</si>
  <si>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</si>
  <si>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</si>
  <si>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</si>
  <si>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</si>
  <si>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</si>
  <si>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</si>
  <si>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</si>
  <si>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</si>
  <si>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</si>
  <si>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</si>
  <si>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</si>
  <si>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</si>
  <si>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</si>
  <si>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</si>
  <si>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</si>
  <si>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</si>
  <si>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</si>
  <si>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</si>
  <si>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</si>
  <si>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</si>
  <si>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</si>
  <si>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</si>
  <si>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</si>
  <si>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</si>
  <si>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</si>
  <si>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</si>
  <si>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</si>
  <si>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</si>
  <si>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</si>
  <si>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</si>
  <si>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</si>
  <si>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</si>
  <si>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</si>
  <si>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</si>
  <si>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</si>
  <si>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</si>
  <si>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</si>
  <si>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</si>
  <si>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</si>
  <si>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</si>
  <si>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</si>
  <si>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</si>
  <si>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</si>
  <si>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</si>
  <si>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</si>
  <si>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</si>
  <si>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</si>
  <si>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</si>
  <si>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</si>
  <si>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</si>
  <si>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</si>
  <si>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</si>
  <si>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</si>
  <si>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</si>
  <si>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</si>
  <si>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</si>
  <si>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</si>
  <si>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</si>
  <si>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</si>
  <si>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</si>
  <si>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</si>
  <si>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</si>
  <si>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</si>
  <si>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</si>
  <si>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</si>
  <si>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</si>
  <si>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</si>
  <si>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</si>
  <si>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</si>
  <si>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</si>
  <si>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</si>
  <si>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</si>
  <si>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</si>
  <si>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</si>
  <si>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</si>
  <si>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</si>
  <si>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</si>
  <si>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</si>
  <si>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</si>
  <si>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</si>
  <si>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</si>
  <si>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</si>
  <si>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</si>
  <si>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</si>
  <si>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</si>
  <si>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</si>
  <si>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</si>
  <si>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</si>
  <si>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</si>
  <si>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</si>
  <si>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</si>
  <si>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</si>
  <si>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</si>
  <si>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</si>
  <si>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</si>
  <si>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</si>
  <si>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</si>
  <si>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</si>
  <si>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</si>
  <si>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</si>
  <si>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</si>
  <si>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</si>
  <si>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</si>
  <si>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</si>
  <si>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</si>
  <si>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</si>
  <si>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</si>
  <si>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</si>
  <si>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</si>
  <si>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</si>
  <si>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</si>
  <si>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</si>
  <si>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</si>
  <si>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</si>
  <si>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</si>
  <si>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</si>
  <si>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</si>
  <si>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</si>
  <si>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</si>
  <si>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</si>
  <si>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</si>
  <si>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</si>
  <si>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</si>
  <si>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</si>
  <si>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</si>
  <si>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</si>
  <si>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</si>
  <si>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</si>
  <si>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</si>
  <si>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</si>
  <si>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</si>
  <si>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</si>
  <si>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</si>
  <si>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</si>
  <si>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</si>
  <si>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</si>
  <si>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</si>
  <si>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</si>
  <si>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</si>
  <si>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</si>
  <si>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</si>
  <si>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</si>
  <si>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</si>
  <si>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</si>
  <si>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</si>
  <si>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</si>
  <si>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</si>
  <si>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</si>
  <si>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</si>
  <si>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</si>
  <si>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</si>
  <si>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</si>
  <si>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</si>
  <si>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</si>
  <si>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</si>
  <si>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</si>
  <si>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</si>
  <si>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</si>
  <si>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</si>
  <si>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</si>
  <si>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</si>
  <si>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</si>
  <si>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</si>
  <si>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</si>
  <si>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</si>
  <si>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</si>
  <si>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</si>
  <si>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</si>
  <si>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</si>
  <si>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</si>
  <si>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</si>
  <si>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</si>
  <si>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</si>
  <si>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</si>
  <si>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</si>
  <si>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</si>
  <si>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</si>
  <si>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</si>
  <si>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</si>
  <si>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</si>
  <si>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</si>
  <si>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</si>
  <si>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</si>
  <si>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</si>
  <si>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</si>
  <si>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</si>
  <si>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</si>
  <si>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</si>
  <si>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</si>
  <si>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</si>
  <si>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</si>
  <si>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</si>
  <si>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</si>
  <si>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</si>
  <si>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</si>
  <si>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</si>
  <si>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</si>
  <si>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</si>
  <si>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</si>
  <si>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</si>
  <si>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</si>
  <si>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</si>
  <si>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</si>
  <si>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</si>
  <si>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</si>
  <si>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</si>
  <si>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</si>
  <si>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</si>
  <si>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</si>
  <si>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</si>
  <si>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</si>
  <si>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</si>
  <si>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</si>
  <si>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</si>
  <si>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</si>
  <si>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</si>
  <si>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</si>
  <si>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</si>
  <si>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</si>
  <si>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</si>
  <si>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</si>
  <si>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</si>
  <si>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</si>
  <si>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</si>
  <si>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</si>
  <si>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</si>
  <si>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</si>
  <si>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</si>
  <si>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</si>
  <si>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</si>
  <si>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</si>
  <si>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</si>
  <si>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</si>
  <si>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</si>
  <si>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</si>
  <si>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</si>
  <si>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</si>
  <si>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</si>
  <si>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</si>
  <si>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</si>
  <si>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</si>
  <si>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</si>
  <si>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</si>
  <si>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</si>
  <si>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</si>
  <si>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</si>
  <si>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</si>
  <si>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</si>
  <si>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</si>
  <si>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</si>
  <si>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</si>
  <si>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</si>
  <si>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</si>
  <si>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</si>
  <si>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</si>
  <si>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</si>
  <si>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</si>
  <si>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</si>
  <si>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</si>
  <si>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</si>
  <si>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</si>
  <si>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</si>
  <si>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</si>
  <si>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</si>
  <si>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</si>
  <si>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</si>
  <si>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</si>
  <si>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</si>
  <si>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</si>
  <si>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</si>
  <si>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</si>
  <si>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</si>
  <si>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</si>
  <si>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</si>
  <si>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</si>
  <si>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</si>
  <si>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</si>
  <si>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</si>
  <si>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</si>
  <si>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</si>
  <si>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</si>
  <si>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</si>
  <si>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</si>
  <si>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</si>
  <si>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</si>
  <si>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</si>
  <si>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</si>
  <si>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</si>
  <si>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</si>
  <si>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</si>
  <si>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</si>
  <si>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</si>
  <si>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</si>
  <si>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</si>
  <si>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</si>
  <si>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</si>
  <si>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</si>
  <si>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</si>
  <si>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</si>
  <si>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</si>
  <si>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</si>
  <si>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</si>
  <si>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</si>
  <si>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</si>
  <si>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</si>
  <si>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</si>
  <si>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</si>
  <si>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</si>
  <si>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</si>
  <si>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</si>
  <si>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</si>
  <si>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</si>
  <si>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</si>
  <si>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</si>
  <si>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</si>
  <si>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</si>
  <si>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</si>
  <si>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</si>
  <si>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</si>
  <si>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</si>
  <si>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</si>
  <si>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</si>
  <si>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</si>
  <si>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</si>
  <si>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</si>
  <si>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</si>
  <si>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</si>
  <si>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</si>
  <si>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</si>
  <si>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</si>
  <si>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</si>
  <si>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</si>
  <si>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</si>
  <si>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</si>
  <si>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</si>
  <si>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</si>
  <si>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</si>
  <si>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</si>
  <si>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</si>
  <si>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</si>
  <si>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</si>
  <si>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</si>
  <si>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</si>
  <si>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</si>
  <si>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</si>
  <si>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</si>
  <si>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</si>
  <si>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</si>
  <si>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</si>
  <si>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</si>
  <si>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</si>
  <si>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</si>
  <si>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</si>
  <si>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</si>
  <si>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</si>
  <si>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</si>
  <si>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</si>
  <si>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</si>
  <si>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</si>
  <si>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</si>
  <si>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</si>
  <si>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</si>
  <si>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</si>
  <si>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</si>
  <si>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</si>
  <si>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</si>
  <si>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</si>
  <si>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</si>
  <si>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</si>
  <si>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</si>
  <si>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</si>
  <si>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</si>
  <si>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</si>
  <si>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</si>
  <si>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</si>
  <si>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</si>
  <si>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</si>
  <si>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</si>
  <si>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</si>
  <si>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</si>
  <si>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</si>
  <si>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</si>
  <si>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</si>
  <si>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</si>
  <si>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</si>
  <si>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</si>
  <si>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</si>
  <si>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</si>
  <si>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</si>
  <si>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</si>
  <si>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</si>
  <si>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</si>
  <si>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</si>
  <si>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</si>
  <si>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</si>
  <si>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</si>
  <si>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</si>
  <si>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</si>
  <si>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</si>
  <si>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</si>
  <si>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</si>
  <si>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</si>
  <si>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</si>
  <si>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</si>
  <si>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</si>
  <si>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</si>
  <si>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</si>
  <si>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</si>
  <si>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</si>
  <si>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</si>
  <si>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</si>
  <si>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</si>
  <si>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</si>
  <si>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</si>
  <si>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</si>
  <si>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</si>
  <si>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</si>
  <si>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</si>
  <si>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</si>
  <si>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</si>
  <si>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</si>
  <si>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</si>
  <si>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</si>
  <si>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</si>
  <si>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</si>
  <si>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</si>
  <si>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</si>
  <si>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</si>
  <si>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</si>
  <si>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</si>
  <si>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</si>
  <si>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</si>
  <si>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</si>
  <si>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</si>
  <si>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</si>
  <si>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</si>
  <si>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</si>
  <si>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</si>
  <si>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</si>
  <si>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</si>
  <si>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</si>
  <si>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</si>
  <si>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</si>
  <si>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</si>
  <si>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</si>
  <si>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</si>
  <si>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</si>
  <si>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</si>
  <si>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</si>
  <si>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</si>
  <si>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</si>
  <si>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</si>
  <si>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</si>
  <si>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</si>
  <si>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</si>
  <si>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</si>
  <si>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</si>
  <si>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</si>
  <si>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</si>
  <si>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</si>
  <si>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</si>
  <si>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</si>
  <si>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</si>
  <si>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</si>
  <si>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</si>
  <si>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</si>
  <si>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</si>
  <si>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</si>
  <si>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</si>
  <si>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</si>
  <si>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</si>
  <si>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</si>
  <si>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</si>
  <si>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</si>
  <si>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</si>
  <si>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</si>
  <si>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</si>
  <si>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</si>
  <si>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</si>
  <si>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</si>
  <si>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</si>
  <si>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</si>
  <si>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</si>
  <si>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</si>
  <si>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</si>
  <si>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</si>
  <si>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</si>
  <si>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</si>
  <si>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</si>
  <si>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</si>
  <si>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</si>
  <si>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</si>
  <si>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</si>
  <si>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</si>
  <si>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</si>
  <si>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</si>
  <si>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</si>
  <si>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</si>
  <si>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</si>
  <si>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</si>
  <si>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</si>
  <si>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</si>
  <si>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</si>
  <si>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</si>
  <si>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</si>
  <si>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</si>
  <si>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</si>
  <si>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</si>
  <si>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</si>
  <si>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</si>
  <si>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</si>
  <si>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</si>
  <si>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</si>
  <si>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</si>
  <si>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</si>
  <si>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</si>
  <si>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</si>
  <si>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</si>
  <si>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</si>
  <si>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</si>
  <si>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</si>
  <si>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</si>
  <si>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</si>
  <si>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</si>
  <si>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</si>
  <si>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</si>
  <si>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</si>
  <si>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</si>
  <si>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</si>
  <si>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</si>
  <si>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</si>
  <si>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</si>
  <si>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</si>
  <si>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</si>
  <si>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</si>
  <si>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</si>
  <si>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</si>
  <si>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</si>
  <si>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</si>
  <si>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</si>
  <si>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</si>
  <si>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</si>
  <si>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</si>
  <si>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</si>
  <si>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</si>
  <si>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</si>
  <si>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</si>
  <si>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</si>
  <si>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</si>
  <si>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</si>
  <si>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</si>
  <si>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</si>
  <si>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</si>
  <si>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</si>
  <si>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</si>
  <si>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</si>
  <si>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</si>
  <si>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</si>
  <si>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</si>
  <si>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</si>
  <si>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</si>
  <si>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</si>
  <si>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</si>
  <si>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</si>
  <si>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</si>
  <si>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</si>
  <si>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</si>
  <si>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</si>
  <si>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</si>
  <si>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</si>
  <si>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</si>
  <si>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</si>
  <si>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</si>
  <si>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</si>
  <si>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</si>
  <si>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</si>
  <si>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</si>
  <si>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</si>
  <si>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</si>
  <si>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</si>
  <si>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</si>
  <si>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</si>
  <si>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</si>
  <si>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</si>
  <si>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</si>
  <si>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</si>
  <si>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</si>
  <si>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</si>
  <si>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</si>
  <si>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</si>
  <si>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</si>
  <si>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</si>
  <si>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</si>
  <si>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</si>
  <si>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</si>
  <si>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</si>
  <si>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</si>
  <si>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</si>
  <si>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</si>
  <si>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</si>
  <si>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</si>
  <si>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</si>
  <si>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</si>
  <si>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</si>
  <si>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</si>
  <si>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</si>
  <si>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</si>
  <si>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</si>
  <si>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</si>
  <si>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</si>
  <si>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</si>
  <si>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</si>
  <si>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</si>
  <si>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</si>
  <si>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</si>
  <si>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</si>
  <si>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</si>
  <si>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</si>
  <si>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</si>
  <si>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</si>
  <si>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</si>
  <si>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</si>
  <si>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</si>
  <si>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</si>
  <si>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</si>
  <si>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</si>
  <si>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</si>
  <si>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</si>
  <si>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</si>
  <si>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</si>
  <si>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</si>
  <si>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</si>
  <si>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</si>
  <si>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</si>
  <si>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</si>
  <si>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</si>
  <si>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</si>
  <si>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</si>
  <si>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</si>
  <si>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</si>
  <si>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</si>
  <si>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</si>
  <si>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</si>
  <si>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</si>
  <si>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</si>
  <si>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</si>
  <si>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</si>
  <si>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</si>
  <si>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</si>
  <si>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</si>
  <si>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</si>
  <si>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</si>
  <si>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</si>
  <si>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</si>
  <si>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</si>
  <si>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</si>
  <si>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</si>
  <si>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</si>
  <si>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</si>
  <si>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</si>
  <si>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</si>
  <si>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</si>
  <si>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</si>
  <si>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</si>
  <si>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</si>
  <si>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</si>
  <si>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</si>
  <si>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</si>
  <si>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</si>
  <si>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</si>
  <si>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</si>
  <si>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</si>
  <si>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</si>
  <si>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</si>
  <si>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</si>
  <si>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</si>
  <si>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</si>
  <si>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</si>
  <si>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</si>
  <si>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</si>
  <si>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</si>
  <si>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</si>
  <si>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</si>
  <si>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</si>
  <si>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</si>
  <si>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</si>
  <si>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</si>
  <si>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</si>
  <si>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</si>
  <si>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</si>
  <si>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</si>
  <si>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</si>
  <si>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</si>
  <si>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</si>
  <si>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</si>
  <si>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</si>
  <si>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</si>
  <si>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</si>
  <si>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</si>
  <si>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</si>
  <si>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</si>
  <si>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</si>
  <si>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</si>
  <si>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</si>
  <si>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</si>
  <si>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</si>
  <si>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</si>
  <si>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</si>
  <si>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</si>
  <si>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</si>
  <si>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</si>
  <si>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</si>
  <si>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</si>
  <si>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</si>
  <si>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</si>
  <si>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</si>
  <si>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</si>
  <si>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</si>
  <si>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</si>
  <si>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</si>
  <si>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</si>
  <si>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</si>
  <si>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</si>
  <si>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</si>
  <si>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</si>
  <si>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</si>
  <si>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</si>
  <si>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</si>
  <si>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</si>
  <si>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</si>
  <si>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</si>
  <si>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</si>
  <si>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</si>
  <si>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</si>
  <si>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</si>
  <si>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</si>
  <si>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</si>
  <si>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</si>
  <si>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</si>
  <si>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</si>
  <si>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</si>
  <si>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</si>
  <si>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</si>
  <si>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</si>
  <si>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</si>
  <si>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</si>
  <si>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</si>
  <si>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</si>
  <si>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</si>
  <si>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</si>
  <si>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</si>
  <si>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</si>
  <si>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</si>
  <si>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</si>
  <si>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</si>
  <si>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</si>
  <si>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</si>
  <si>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</si>
  <si>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</si>
  <si>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</si>
  <si>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</si>
  <si>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</si>
  <si>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</si>
  <si>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</si>
  <si>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</si>
  <si>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</si>
  <si>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</si>
  <si>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</si>
  <si>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</si>
  <si>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</si>
  <si>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</si>
  <si>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</si>
  <si>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</si>
  <si>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</si>
  <si>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</si>
  <si>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</si>
  <si>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</si>
  <si>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</si>
  <si>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</si>
  <si>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</si>
  <si>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</si>
  <si>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</si>
  <si>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</si>
  <si>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</si>
  <si>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</si>
  <si>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</si>
  <si>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</si>
  <si>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</si>
  <si>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</si>
  <si>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</si>
  <si>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</si>
  <si>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</si>
  <si>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</si>
  <si>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</si>
  <si>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</si>
  <si>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</si>
  <si>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</si>
  <si>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</si>
  <si>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</si>
  <si>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</si>
  <si>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</si>
  <si>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</si>
  <si>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</si>
  <si>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</si>
  <si>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</si>
  <si>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</si>
  <si>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</si>
  <si>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</si>
  <si>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</si>
  <si>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</si>
  <si>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</si>
  <si>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</si>
  <si>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</si>
  <si>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</si>
  <si>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</si>
  <si>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</si>
  <si>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</si>
  <si>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</si>
  <si>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</si>
  <si>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</si>
  <si>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</si>
  <si>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</si>
  <si>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</si>
  <si>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</si>
  <si>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</si>
  <si>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</si>
  <si>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</si>
  <si>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</si>
  <si>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</si>
  <si>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</si>
  <si>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</si>
  <si>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</si>
  <si>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</si>
  <si>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</si>
  <si>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</si>
  <si>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</si>
  <si>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</si>
  <si>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</si>
  <si>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</si>
  <si>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</si>
  <si>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</si>
  <si>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</si>
  <si>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</si>
  <si>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</si>
  <si>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</si>
  <si>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</si>
  <si>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</si>
  <si>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</si>
  <si>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</si>
  <si>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</si>
  <si>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</si>
  <si>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</si>
  <si>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</si>
  <si>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</si>
  <si>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</si>
  <si>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</si>
  <si>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</si>
  <si>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</si>
  <si>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</si>
  <si>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</si>
  <si>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</si>
  <si>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</si>
  <si>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</si>
  <si>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</si>
  <si>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</si>
  <si>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</si>
  <si>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</si>
  <si>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</si>
  <si>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</si>
  <si>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</si>
  <si>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</si>
  <si>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</si>
  <si>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</si>
  <si>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</si>
  <si>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</si>
  <si>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</si>
  <si>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</si>
  <si>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</si>
  <si>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</si>
  <si>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</si>
  <si>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</si>
  <si>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</si>
  <si>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</si>
  <si>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</si>
  <si>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</si>
  <si>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</si>
  <si>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</si>
  <si>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</si>
  <si>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</si>
  <si>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</si>
  <si>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</si>
  <si>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</si>
  <si>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</si>
  <si>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</si>
  <si>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</si>
  <si>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</si>
  <si>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</si>
  <si>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</si>
  <si>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</si>
  <si>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</si>
  <si>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</si>
  <si>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</si>
  <si>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</si>
  <si>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</si>
  <si>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</si>
  <si>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</si>
  <si>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</si>
  <si>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</si>
  <si>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</si>
  <si>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</si>
  <si>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</si>
  <si>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</si>
  <si>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</si>
  <si>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</si>
  <si>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</si>
  <si>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</si>
  <si>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</si>
  <si>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</si>
  <si>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</si>
  <si>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</si>
  <si>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</si>
  <si>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</si>
  <si>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</si>
  <si>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</si>
  <si>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</si>
  <si>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</si>
  <si>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</si>
  <si>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</si>
  <si>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</si>
  <si>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</si>
  <si>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</si>
  <si>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</si>
  <si>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</si>
  <si>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</si>
  <si>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</si>
  <si>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</si>
  <si>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</si>
  <si>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</si>
  <si>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</si>
  <si>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</si>
  <si>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</si>
  <si>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</si>
  <si>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</si>
  <si>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</si>
  <si>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</si>
  <si>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</si>
  <si>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</si>
  <si>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</si>
  <si>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</si>
  <si>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</si>
  <si>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</si>
  <si>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</si>
  <si>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</si>
  <si>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</si>
  <si>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</si>
  <si>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</si>
  <si>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</si>
  <si>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</si>
  <si>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</si>
  <si>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</si>
  <si>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</si>
  <si>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</si>
  <si>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</si>
  <si>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</si>
  <si>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</si>
  <si>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</si>
  <si>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</si>
  <si>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</si>
  <si>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</si>
  <si>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</si>
  <si>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</si>
  <si>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</si>
  <si>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</si>
  <si>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</si>
  <si>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</si>
  <si>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</si>
  <si>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</si>
  <si>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</si>
  <si>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</si>
  <si>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</si>
  <si>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</si>
  <si>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</si>
  <si>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</si>
  <si>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</si>
  <si>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</si>
  <si>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</si>
  <si>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</si>
  <si>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</si>
  <si>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</si>
  <si>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</si>
  <si>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</si>
  <si>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</si>
  <si>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</si>
  <si>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</si>
  <si>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</si>
  <si>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</si>
  <si>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</si>
  <si>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</si>
  <si>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</si>
  <si>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</si>
  <si>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</si>
  <si>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</si>
  <si>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</si>
  <si>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</si>
  <si>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</si>
  <si>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</si>
  <si>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</si>
  <si>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</si>
  <si>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</si>
  <si>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</si>
  <si>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</si>
  <si>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</si>
  <si>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</si>
  <si>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</si>
  <si>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</si>
  <si>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</si>
  <si>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</si>
  <si>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</si>
  <si>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</si>
  <si>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</si>
  <si>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</si>
  <si>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</si>
  <si>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</si>
  <si>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</si>
  <si>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</si>
  <si>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</si>
  <si>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</si>
  <si>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</si>
  <si>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</si>
  <si>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</si>
  <si>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</si>
  <si>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</si>
  <si>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</si>
  <si>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</si>
  <si>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</si>
  <si>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</si>
  <si>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</si>
  <si>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</si>
  <si>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</si>
  <si>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</si>
  <si>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</si>
  <si>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</si>
  <si>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</si>
  <si>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</si>
  <si>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</si>
  <si>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</si>
  <si>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</si>
  <si>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</si>
  <si>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</si>
  <si>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</si>
  <si>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</si>
  <si>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</si>
  <si>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</si>
  <si>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</si>
  <si>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</si>
  <si>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</si>
  <si>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</si>
  <si>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</si>
  <si>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</si>
  <si>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</si>
  <si>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</si>
  <si>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</si>
  <si>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</si>
  <si>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</si>
  <si>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</si>
  <si>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</si>
  <si>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</si>
  <si>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</si>
  <si>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</si>
  <si>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</si>
  <si>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</si>
  <si>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</si>
  <si>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</si>
  <si>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</si>
  <si>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</si>
  <si>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</si>
  <si>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</si>
  <si>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</si>
  <si>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</si>
  <si>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</si>
  <si>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</si>
  <si>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</si>
  <si>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</si>
  <si>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</si>
  <si>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</si>
  <si>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</si>
  <si>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</si>
  <si>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</si>
  <si>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</si>
  <si>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</si>
  <si>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</si>
  <si>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</si>
  <si>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</si>
  <si>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</si>
  <si>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</si>
  <si>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</si>
  <si>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</si>
  <si>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</si>
  <si>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</si>
  <si>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</si>
  <si>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</si>
  <si>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</si>
  <si>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</si>
  <si>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</si>
  <si>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</si>
  <si>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</si>
  <si>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</si>
  <si>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</si>
  <si>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</si>
  <si>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</si>
  <si>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</si>
  <si>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</si>
  <si>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</si>
  <si>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</si>
  <si>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</si>
  <si>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</si>
  <si>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</si>
  <si>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</si>
  <si>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</si>
  <si>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</si>
  <si>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</si>
  <si>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</si>
  <si>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</si>
  <si>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</si>
  <si>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</si>
  <si>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</si>
  <si>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</si>
  <si>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</si>
  <si>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</si>
  <si>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</si>
  <si>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</si>
  <si>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</si>
  <si>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</si>
  <si>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</si>
  <si>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</si>
  <si>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</si>
  <si>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</si>
  <si>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</si>
  <si>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</si>
  <si>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</si>
  <si>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</si>
  <si>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</si>
  <si>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</si>
  <si>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</si>
  <si>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</si>
  <si>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</si>
  <si>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</si>
  <si>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</si>
  <si>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</si>
  <si>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</si>
  <si>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</si>
  <si>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</si>
  <si>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</si>
  <si>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</si>
  <si>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</si>
  <si>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</si>
  <si>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</si>
  <si>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</si>
  <si>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</si>
  <si>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</si>
  <si>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</si>
  <si>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</si>
  <si>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</si>
  <si>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</si>
  <si>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</si>
  <si>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</si>
  <si>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</si>
  <si>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</si>
  <si>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</si>
  <si>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</si>
  <si>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</si>
  <si>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</si>
  <si>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</si>
  <si>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</si>
  <si>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</si>
  <si>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</si>
  <si>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</si>
  <si>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</si>
  <si>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</si>
  <si>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</si>
  <si>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</si>
  <si>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</si>
  <si>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</si>
  <si>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</si>
  <si>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</si>
  <si>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</si>
  <si>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</si>
  <si>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</si>
  <si>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</si>
  <si>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</si>
  <si>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</si>
  <si>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</si>
  <si>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</si>
  <si>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</si>
  <si>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</si>
  <si>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</si>
  <si>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</si>
  <si>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</si>
  <si>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</si>
  <si>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</si>
  <si>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</si>
  <si>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</si>
  <si>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</si>
  <si>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</si>
  <si>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</si>
  <si>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</si>
  <si>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</si>
  <si>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</si>
  <si>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</si>
  <si>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</si>
  <si>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</si>
  <si>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</si>
  <si>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</si>
  <si>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</si>
  <si>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</si>
  <si>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</si>
  <si>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</si>
  <si>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</si>
  <si>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</si>
  <si>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</si>
  <si>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</si>
  <si>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</si>
  <si>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</si>
  <si>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</si>
  <si>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</si>
  <si>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</si>
  <si>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</si>
  <si>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</si>
  <si>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</si>
  <si>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</si>
  <si>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</si>
  <si>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</si>
  <si>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</si>
  <si>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</si>
  <si>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</si>
  <si>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</si>
  <si>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</si>
  <si>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</si>
  <si>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</si>
  <si>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</si>
  <si>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</si>
  <si>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</si>
  <si>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</si>
  <si>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</si>
  <si>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</si>
  <si>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</si>
  <si>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</si>
  <si>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</si>
  <si>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</si>
  <si>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</si>
  <si>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</si>
  <si>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</si>
  <si>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</si>
  <si>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</si>
  <si>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</si>
  <si>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</si>
  <si>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</si>
  <si>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</si>
  <si>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</si>
  <si>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</si>
  <si>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</si>
  <si>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</si>
  <si>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</si>
  <si>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</si>
  <si>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</si>
  <si>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</si>
  <si>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</si>
  <si>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</si>
  <si>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</si>
  <si>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</si>
  <si>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</si>
  <si>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</si>
  <si>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</si>
  <si>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</si>
  <si>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</si>
  <si>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</si>
  <si>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</si>
  <si>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</si>
  <si>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</si>
  <si>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</si>
  <si>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</si>
  <si>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</si>
  <si>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</si>
  <si>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</si>
  <si>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</si>
  <si>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</si>
  <si>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</si>
  <si>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</si>
  <si>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</si>
  <si>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</si>
  <si>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</si>
  <si>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</si>
  <si>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</si>
  <si>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</si>
  <si>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</si>
  <si>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</si>
  <si>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</si>
  <si>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</si>
  <si>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</si>
  <si>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</si>
  <si>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</si>
  <si>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</si>
  <si>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</si>
  <si>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</si>
  <si>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</si>
  <si>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</si>
  <si>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</si>
  <si>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</si>
  <si>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</si>
  <si>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</si>
  <si>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</si>
  <si>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</si>
  <si>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</si>
  <si>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</si>
  <si>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</si>
  <si>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</si>
  <si>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</si>
  <si>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</si>
  <si>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</si>
  <si>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</si>
  <si>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</si>
  <si>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</si>
  <si>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</si>
  <si>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</si>
  <si>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</si>
  <si>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</si>
  <si>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</si>
  <si>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</si>
  <si>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</si>
  <si>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</si>
  <si>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</si>
  <si>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</si>
  <si>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</si>
  <si>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</si>
  <si>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</si>
  <si>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</si>
  <si>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</si>
  <si>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</si>
  <si>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</si>
  <si>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</si>
  <si>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</si>
  <si>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</si>
  <si>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</si>
  <si>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</si>
  <si>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</si>
  <si>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</si>
  <si>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</si>
  <si>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</si>
  <si>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</si>
  <si>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</si>
  <si>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</si>
  <si>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</si>
  <si>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</si>
  <si>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</si>
  <si>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</si>
  <si>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</si>
  <si>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</si>
  <si>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</si>
  <si>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</si>
  <si>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</si>
  <si>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</si>
  <si>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</si>
  <si>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</si>
  <si>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</si>
  <si>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</si>
  <si>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</si>
  <si>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</si>
  <si>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</si>
  <si>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</si>
  <si>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</si>
  <si>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</si>
  <si>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</si>
  <si>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</si>
  <si>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</si>
  <si>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</si>
  <si>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</si>
  <si>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</si>
  <si>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</si>
  <si>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</si>
  <si>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</si>
  <si>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</si>
  <si>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</si>
  <si>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</si>
  <si>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</si>
  <si>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</si>
  <si>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</si>
  <si>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</si>
  <si>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</si>
  <si>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</si>
  <si>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</si>
  <si>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</si>
  <si>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</si>
  <si>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</si>
  <si>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</si>
  <si>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</si>
  <si>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</si>
  <si>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</si>
  <si>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</si>
  <si>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</si>
  <si>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</si>
  <si>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</si>
  <si>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</si>
  <si>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</si>
  <si>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</si>
  <si>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</si>
  <si>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</si>
  <si>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</si>
  <si>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</si>
  <si>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</si>
  <si>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</si>
  <si>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</si>
  <si>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</si>
  <si>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</si>
  <si>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</si>
  <si>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</si>
  <si>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</si>
  <si>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</si>
  <si>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</si>
  <si>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</si>
  <si>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</si>
  <si>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</si>
  <si>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</si>
  <si>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</si>
  <si>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</si>
  <si>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</si>
  <si>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</si>
  <si>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</si>
  <si>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</si>
  <si>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</si>
  <si>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</si>
  <si>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</si>
  <si>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</si>
  <si>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</si>
  <si>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</si>
  <si>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</si>
  <si>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</si>
  <si>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</si>
  <si>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</si>
  <si>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</si>
  <si>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</si>
  <si>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</si>
  <si>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</si>
  <si>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</si>
  <si>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</si>
  <si>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</si>
  <si>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</si>
  <si>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</si>
  <si>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</si>
  <si>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</si>
  <si>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</si>
  <si>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</si>
  <si>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</si>
  <si>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</si>
  <si>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</si>
  <si>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</si>
  <si>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</si>
  <si>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</si>
  <si>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</si>
  <si>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</si>
  <si>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</si>
  <si>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</si>
  <si>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</si>
  <si>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</si>
  <si>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</si>
  <si>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</si>
  <si>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</si>
  <si>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</si>
  <si>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</si>
  <si>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</si>
  <si>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</si>
  <si>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</si>
  <si>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</si>
  <si>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</si>
  <si>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</si>
  <si>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</si>
  <si>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</si>
  <si>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</si>
  <si>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</si>
  <si>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</si>
  <si>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</si>
  <si>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</si>
  <si>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</si>
  <si>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</si>
  <si>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</si>
  <si>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</si>
  <si>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</si>
  <si>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</si>
  <si>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</si>
  <si>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</si>
  <si>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</si>
  <si>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</si>
  <si>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</si>
  <si>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</si>
  <si>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</si>
  <si>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</si>
  <si>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</si>
  <si>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</si>
  <si>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</si>
  <si>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</si>
  <si>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</si>
  <si>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</si>
  <si>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</si>
  <si>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</si>
  <si>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</si>
  <si>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</si>
  <si>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</si>
  <si>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</si>
  <si>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</si>
  <si>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</si>
  <si>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</si>
  <si>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</si>
  <si>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</si>
  <si>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</si>
  <si>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</si>
  <si>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</si>
  <si>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</si>
  <si>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</si>
  <si>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</si>
  <si>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</si>
  <si>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</si>
  <si>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</si>
  <si>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</si>
  <si>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</si>
  <si>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</si>
  <si>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</si>
  <si>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</si>
  <si>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</si>
  <si>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</si>
  <si>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</si>
  <si>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</si>
  <si>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</si>
  <si>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</si>
  <si>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</si>
  <si>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</si>
  <si>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</si>
  <si>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</si>
  <si>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</si>
  <si>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</si>
  <si>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</si>
  <si>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</si>
  <si>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</si>
  <si>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</si>
  <si>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</si>
  <si>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</si>
  <si>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</si>
  <si>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</si>
  <si>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</si>
  <si>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</si>
  <si>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</si>
  <si>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</si>
  <si>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</si>
  <si>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</si>
  <si>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</si>
  <si>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</si>
  <si>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</si>
  <si>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</si>
  <si>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</si>
  <si>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</si>
  <si>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</si>
  <si>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</si>
  <si>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</si>
  <si>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</si>
  <si>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</si>
  <si>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</si>
  <si>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</si>
  <si>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</si>
  <si>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</si>
  <si>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</si>
  <si>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</si>
  <si>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</si>
  <si>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</si>
  <si>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</si>
  <si>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</si>
  <si>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</si>
  <si>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</si>
  <si>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</si>
  <si>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</si>
  <si>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</si>
  <si>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</si>
  <si>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</si>
  <si>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</si>
  <si>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</si>
  <si>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</si>
  <si>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</si>
  <si>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</si>
  <si>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</si>
  <si>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</si>
  <si>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</si>
  <si>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</si>
  <si>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</si>
  <si>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</si>
  <si>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</si>
  <si>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</si>
  <si>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</si>
  <si>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</si>
  <si>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</si>
  <si>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</si>
  <si>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</si>
  <si>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</si>
  <si>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</si>
  <si>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</si>
  <si>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</si>
  <si>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</si>
  <si>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</si>
  <si>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</si>
  <si>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</si>
  <si>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</si>
  <si>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</si>
  <si>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</si>
  <si>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</si>
  <si>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</si>
  <si>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</si>
  <si>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</si>
  <si>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</si>
  <si>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</si>
  <si>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</si>
  <si>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</si>
  <si>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</si>
  <si>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</si>
  <si>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</si>
  <si>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</si>
  <si>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</si>
  <si>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</si>
  <si>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</si>
  <si>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</si>
  <si>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</si>
  <si>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</si>
  <si>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</si>
  <si>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</si>
  <si>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</si>
  <si>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</si>
  <si>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</si>
  <si>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</si>
  <si>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</si>
  <si>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</si>
  <si>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</si>
  <si>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</si>
  <si>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</si>
  <si>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</si>
  <si>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</si>
  <si>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</si>
  <si>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</si>
  <si>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</si>
  <si>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</si>
  <si>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</si>
  <si>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</si>
  <si>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</si>
  <si>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</si>
  <si>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</si>
  <si>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</si>
  <si>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</si>
  <si>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</si>
  <si>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</si>
  <si>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</si>
  <si>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</si>
  <si>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</si>
  <si>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</si>
  <si>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</si>
  <si>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</si>
  <si>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</si>
  <si>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</si>
  <si>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</si>
  <si>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</si>
  <si>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</si>
  <si>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</si>
  <si>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</si>
  <si>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</si>
  <si>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</si>
  <si>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</si>
  <si>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</si>
  <si>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</si>
  <si>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</si>
  <si>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</si>
  <si>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</si>
  <si>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</si>
  <si>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</si>
  <si>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</si>
  <si>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</si>
  <si>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</si>
  <si>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</si>
  <si>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</si>
  <si>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</si>
  <si>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</si>
  <si>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</si>
  <si>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</si>
  <si>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</si>
  <si>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</si>
  <si>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</si>
  <si>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</si>
  <si>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</si>
  <si>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</si>
  <si>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</si>
  <si>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</si>
  <si>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</si>
  <si>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</si>
  <si>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</si>
  <si>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</si>
  <si>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</si>
  <si>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</si>
  <si>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</si>
  <si>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</si>
  <si>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</si>
  <si>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</si>
  <si>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</si>
  <si>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</si>
  <si>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</si>
  <si>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</si>
  <si>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</si>
  <si>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</si>
  <si>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</si>
  <si>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</si>
  <si>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</si>
  <si>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</si>
  <si>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</si>
  <si>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</si>
  <si>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</si>
  <si>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</si>
  <si>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</si>
  <si>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</si>
  <si>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</si>
  <si>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</si>
  <si>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</si>
  <si>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</si>
  <si>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</si>
  <si>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</si>
  <si>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</si>
  <si>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</si>
  <si>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</si>
  <si>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</si>
  <si>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</si>
  <si>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</si>
  <si>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</si>
  <si>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</si>
  <si>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</si>
  <si>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</si>
  <si>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</si>
  <si>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</si>
  <si>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</si>
  <si>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</si>
  <si>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</si>
  <si>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</si>
  <si>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</si>
  <si>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</si>
  <si>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</si>
  <si>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</si>
  <si>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</si>
  <si>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</si>
  <si>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</si>
  <si>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</si>
  <si>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</si>
  <si>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</si>
  <si>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</si>
  <si>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</si>
  <si>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</si>
  <si>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</si>
  <si>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</si>
  <si>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</si>
  <si>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</si>
  <si>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</si>
  <si>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</si>
  <si>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</si>
  <si>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</si>
  <si>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</si>
  <si>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</si>
  <si>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</si>
  <si>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</si>
  <si>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</si>
  <si>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</si>
  <si>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</si>
  <si>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</si>
  <si>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</si>
  <si>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</si>
  <si>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</si>
  <si>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</si>
  <si>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</si>
  <si>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</si>
  <si>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</si>
  <si>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</si>
  <si>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</si>
  <si>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</si>
  <si>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</si>
  <si>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</si>
  <si>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</si>
  <si>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</si>
  <si>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</si>
  <si>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</si>
  <si>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</si>
  <si>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</si>
  <si>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</si>
  <si>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</si>
  <si>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</si>
  <si>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</si>
  <si>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</si>
  <si>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</si>
  <si>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</si>
  <si>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</si>
  <si>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</si>
  <si>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</si>
  <si>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</si>
  <si>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</si>
  <si>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</si>
  <si>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</si>
  <si>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</si>
  <si>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</si>
  <si>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</si>
  <si>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</si>
  <si>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</si>
  <si>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</si>
  <si>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</si>
  <si>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</si>
  <si>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</si>
  <si>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</si>
  <si>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</si>
  <si>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</si>
  <si>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</si>
  <si>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</si>
  <si>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</si>
  <si>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</si>
  <si>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</si>
  <si>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</si>
  <si>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</si>
  <si>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</si>
  <si>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</si>
  <si>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</si>
  <si>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</si>
  <si>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</si>
  <si>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</si>
  <si>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</si>
  <si>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</si>
  <si>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</si>
  <si>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</si>
  <si>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</si>
  <si>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</si>
  <si>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</si>
  <si>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</si>
  <si>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</si>
  <si>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</si>
  <si>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</si>
  <si>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</si>
  <si>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</si>
  <si>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</si>
  <si>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</si>
  <si>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</si>
  <si>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</si>
  <si>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</si>
  <si>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</si>
  <si>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</si>
  <si>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</si>
  <si>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</si>
  <si>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</si>
  <si>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</si>
  <si>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</si>
  <si>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</si>
  <si>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</si>
  <si>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</si>
  <si>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</si>
  <si>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</si>
  <si>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</si>
  <si>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</si>
  <si>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</si>
  <si>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</si>
  <si>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</si>
  <si>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</si>
  <si>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</si>
  <si>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</si>
  <si>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</si>
  <si>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</si>
  <si>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</si>
  <si>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</si>
  <si>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</si>
  <si>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</si>
  <si>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</si>
  <si>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</si>
  <si>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</si>
  <si>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</si>
  <si>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</si>
  <si>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</si>
  <si>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</si>
  <si>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</si>
  <si>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</si>
  <si>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</si>
  <si>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</si>
  <si>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</si>
  <si>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</si>
  <si>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</si>
  <si>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</si>
  <si>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</si>
  <si>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</si>
  <si>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</si>
  <si>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</si>
  <si>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</si>
  <si>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</si>
  <si>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</si>
  <si>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</si>
  <si>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</si>
  <si>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</si>
  <si>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</si>
  <si>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</si>
  <si>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</si>
  <si>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</si>
  <si>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</si>
  <si>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</si>
  <si>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</si>
  <si>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</si>
  <si>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</si>
  <si>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</si>
  <si>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</si>
  <si>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</si>
  <si>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</si>
  <si>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</si>
  <si>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</si>
  <si>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</si>
  <si>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</si>
  <si>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</si>
  <si>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</si>
  <si>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</si>
  <si>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</si>
  <si>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</si>
  <si>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</si>
  <si>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</si>
  <si>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</si>
  <si>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</si>
  <si>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</si>
  <si>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</si>
  <si>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</si>
  <si>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</si>
  <si>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</si>
  <si>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</si>
  <si>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</si>
  <si>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</si>
  <si>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</si>
  <si>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</si>
  <si>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</si>
  <si>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</si>
  <si>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</si>
  <si>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</si>
  <si>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</si>
  <si>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</si>
  <si>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</si>
  <si>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</si>
  <si>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</si>
  <si>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</si>
  <si>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</si>
  <si>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</si>
  <si>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</si>
  <si>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</si>
  <si>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</si>
  <si>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</si>
  <si>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</si>
  <si>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</si>
  <si>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</si>
  <si>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</si>
  <si>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</si>
  <si>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</si>
  <si>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</si>
  <si>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</si>
  <si>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</si>
  <si>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</si>
  <si>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</si>
  <si>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</si>
  <si>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</si>
  <si>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</si>
  <si>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</si>
  <si>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</si>
  <si>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</si>
  <si>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</si>
  <si>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</si>
  <si>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</si>
  <si>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</si>
  <si>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</si>
  <si>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</si>
  <si>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</si>
  <si>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</si>
  <si>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</si>
  <si>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</si>
  <si>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</si>
  <si>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</si>
  <si>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</si>
  <si>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</si>
  <si>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</si>
  <si>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</si>
  <si>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</si>
  <si>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</si>
  <si>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</si>
  <si>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</si>
  <si>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</si>
  <si>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</si>
  <si>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</si>
  <si>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</si>
  <si>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</si>
  <si>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</si>
  <si>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</si>
  <si>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</si>
  <si>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</si>
  <si>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</si>
  <si>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</si>
  <si>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</si>
  <si>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</si>
  <si>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</si>
  <si>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</si>
  <si>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</si>
  <si>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</si>
  <si>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</si>
  <si>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</si>
  <si>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</si>
  <si>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</si>
  <si>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</si>
  <si>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</si>
  <si>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</si>
  <si>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</si>
  <si>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</si>
  <si>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</si>
  <si>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</si>
  <si>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</si>
  <si>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</si>
  <si>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</si>
  <si>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</si>
  <si>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</si>
  <si>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</si>
  <si>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</si>
  <si>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</si>
  <si>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</si>
  <si>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</si>
  <si>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</si>
  <si>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</si>
  <si>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</si>
  <si>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</si>
  <si>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</si>
  <si>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</si>
  <si>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</si>
  <si>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</si>
  <si>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</si>
  <si>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</si>
  <si>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</si>
  <si>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</si>
  <si>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</si>
  <si>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</si>
  <si>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</si>
  <si>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</si>
  <si>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</si>
  <si>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</si>
  <si>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</si>
  <si>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</si>
  <si>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</si>
  <si>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</si>
  <si>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</si>
  <si>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</si>
  <si>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</si>
  <si>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</si>
  <si>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</si>
  <si>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</si>
  <si>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</si>
  <si>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</si>
  <si>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</si>
  <si>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</si>
  <si>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</si>
  <si>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</si>
  <si>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</si>
  <si>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</si>
  <si>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</si>
  <si>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</si>
  <si>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</si>
  <si>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</si>
  <si>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</si>
  <si>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</si>
  <si>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</si>
  <si>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</si>
  <si>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</si>
  <si>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</si>
  <si>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</si>
  <si>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</si>
  <si>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</si>
  <si>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</si>
  <si>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</si>
  <si>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</si>
  <si>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</si>
  <si>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</si>
  <si>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</si>
  <si>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</si>
  <si>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</si>
  <si>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</si>
  <si>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</si>
  <si>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</si>
  <si>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</si>
  <si>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</si>
  <si>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</si>
  <si>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</si>
  <si>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</si>
  <si>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</si>
  <si>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</si>
  <si>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</si>
  <si>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</si>
  <si>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</si>
  <si>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</si>
  <si>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</si>
  <si>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</si>
  <si>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</si>
  <si>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</si>
  <si>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</si>
  <si>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</si>
  <si>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</si>
  <si>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</si>
  <si>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</si>
  <si>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</si>
  <si>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</si>
  <si>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</si>
  <si>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</si>
  <si>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</si>
  <si>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</si>
  <si>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</si>
  <si>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</si>
  <si>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</si>
  <si>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</si>
  <si>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</si>
  <si>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</si>
  <si>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</si>
  <si>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</si>
  <si>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</si>
  <si>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</si>
  <si>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</si>
  <si>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</si>
  <si>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</si>
  <si>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</si>
  <si>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</si>
  <si>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</si>
  <si>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</si>
  <si>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</si>
  <si>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</si>
  <si>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</si>
  <si>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</si>
  <si>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</si>
  <si>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</si>
  <si>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</si>
  <si>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</si>
  <si>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</si>
  <si>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</si>
  <si>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</si>
  <si>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</si>
  <si>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</si>
  <si>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</si>
  <si>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</si>
  <si>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</si>
  <si>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</si>
  <si>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</si>
  <si>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</si>
  <si>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</si>
  <si>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</si>
  <si>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</si>
  <si>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</si>
  <si>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</si>
  <si>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</si>
  <si>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</si>
  <si>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</si>
  <si>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</si>
  <si>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</si>
  <si>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</si>
  <si>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</si>
  <si>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</si>
  <si>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</si>
  <si>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</si>
  <si>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</si>
  <si>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</si>
  <si>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</si>
  <si>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</si>
  <si>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</si>
  <si>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</si>
  <si>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</si>
  <si>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</si>
  <si>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</si>
  <si>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</si>
  <si>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</si>
  <si>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</si>
  <si>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</si>
  <si>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</si>
  <si>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</si>
  <si>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</si>
  <si>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</si>
  <si>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</si>
  <si>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</si>
  <si>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</si>
  <si>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</si>
  <si>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</si>
  <si>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</si>
  <si>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</si>
  <si>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</si>
  <si>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</si>
  <si>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</si>
  <si>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</si>
  <si>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</si>
  <si>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</si>
  <si>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</si>
  <si>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</si>
  <si>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</si>
  <si>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</si>
  <si>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</si>
  <si>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</si>
  <si>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</si>
  <si>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</si>
  <si>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</si>
  <si>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</si>
  <si>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</si>
  <si>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</si>
  <si>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</si>
  <si>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</si>
  <si>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</si>
  <si>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</si>
  <si>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</si>
  <si>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</si>
  <si>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</si>
  <si>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</si>
  <si>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</si>
  <si>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</si>
  <si>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</si>
  <si>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</si>
  <si>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</si>
  <si>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</si>
  <si>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</si>
  <si>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</si>
  <si>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</si>
  <si>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</si>
  <si>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</si>
  <si>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</si>
  <si>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</si>
  <si>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</si>
  <si>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</si>
  <si>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</si>
  <si>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</si>
  <si>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</si>
  <si>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</si>
  <si>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</si>
  <si>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</si>
  <si>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</si>
  <si>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</si>
  <si>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</si>
  <si>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</si>
  <si>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</si>
  <si>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</si>
  <si>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</si>
  <si>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</si>
  <si>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</si>
  <si>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</si>
  <si>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</si>
  <si>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</si>
  <si>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</si>
  <si>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</si>
  <si>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</si>
  <si>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</si>
  <si>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</si>
  <si>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</si>
  <si>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</si>
  <si>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</si>
  <si>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</si>
  <si>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</si>
  <si>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</si>
  <si>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</si>
  <si>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</si>
  <si>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</si>
  <si>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</si>
  <si>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</si>
  <si>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</si>
  <si>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</si>
  <si>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</si>
  <si>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</si>
  <si>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</si>
  <si>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</si>
  <si>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</si>
  <si>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</si>
  <si>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</si>
  <si>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</si>
  <si>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</si>
  <si>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</si>
  <si>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</si>
  <si>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</si>
  <si>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</si>
  <si>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</si>
  <si>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</si>
  <si>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</si>
  <si>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</si>
  <si>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</si>
  <si>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</si>
  <si>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</si>
  <si>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</si>
  <si>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</si>
  <si>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</si>
  <si>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</si>
  <si>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</si>
  <si>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</si>
  <si>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</si>
  <si>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</si>
  <si>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</si>
  <si>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</si>
  <si>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</si>
  <si>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</si>
  <si>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</si>
  <si>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</si>
  <si>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</si>
  <si>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</si>
  <si>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</si>
  <si>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</si>
  <si>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</si>
  <si>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</si>
  <si>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</si>
  <si>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</si>
  <si>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</si>
  <si>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</si>
  <si>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</si>
  <si>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</si>
  <si>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</si>
  <si>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</si>
  <si>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</si>
  <si>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</si>
  <si>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</si>
  <si>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</si>
  <si>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</si>
  <si>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</si>
  <si>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</si>
  <si>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</si>
  <si>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</si>
  <si>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</si>
  <si>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</si>
  <si>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</si>
  <si>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</si>
  <si>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</si>
  <si>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</si>
  <si>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</si>
  <si>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</si>
  <si>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</si>
  <si>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</si>
  <si>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</si>
  <si>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</si>
  <si>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</si>
  <si>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</si>
  <si>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</si>
  <si>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</si>
  <si>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</si>
  <si>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</si>
  <si>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</si>
  <si>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</si>
  <si>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</si>
  <si>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</si>
  <si>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</si>
  <si>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</si>
  <si>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</si>
  <si>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</si>
  <si>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</si>
  <si>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</si>
  <si>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</si>
  <si>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</si>
  <si>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</si>
  <si>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</si>
  <si>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</si>
  <si>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</si>
  <si>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</si>
  <si>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</si>
  <si>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</si>
  <si>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</si>
  <si>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</si>
  <si>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</si>
  <si>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</si>
  <si>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</si>
  <si>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</si>
  <si>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</si>
  <si>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</si>
  <si>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</si>
  <si>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</si>
  <si>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</si>
  <si>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</si>
  <si>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</si>
  <si>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</si>
  <si>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</si>
  <si>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</si>
  <si>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</si>
  <si>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</si>
  <si>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</si>
  <si>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</si>
  <si>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</si>
  <si>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</si>
  <si>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</si>
  <si>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</si>
  <si>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</si>
  <si>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</si>
  <si>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</si>
  <si>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</si>
  <si>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</si>
  <si>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</si>
  <si>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</si>
  <si>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</si>
  <si>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</si>
  <si>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</si>
  <si>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</si>
  <si>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</si>
  <si>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</si>
  <si>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</si>
  <si>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</si>
  <si>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</si>
  <si>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</si>
  <si>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</si>
  <si>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</si>
  <si>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</si>
  <si>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</si>
  <si>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</si>
  <si>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</si>
  <si>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</si>
  <si>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</si>
  <si>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</si>
  <si>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</si>
  <si>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</si>
  <si>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</si>
  <si>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</si>
  <si>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</si>
  <si>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</si>
  <si>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</si>
  <si>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</si>
  <si>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</si>
  <si>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</si>
  <si>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</si>
  <si>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</si>
  <si>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</si>
  <si>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</si>
  <si>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</si>
  <si>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</si>
  <si>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</si>
  <si>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</si>
  <si>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</si>
  <si>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</si>
  <si>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</si>
  <si>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</si>
  <si>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</si>
  <si>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</si>
  <si>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</si>
  <si>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</si>
  <si>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</si>
  <si>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</si>
  <si>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</si>
  <si>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</si>
  <si>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</si>
  <si>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</si>
  <si>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</si>
  <si>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</si>
  <si>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</si>
  <si>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</si>
  <si>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</si>
  <si>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</si>
  <si>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</si>
  <si>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</si>
  <si>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</si>
  <si>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</si>
  <si>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</si>
  <si>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</si>
  <si>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</si>
  <si>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</si>
  <si>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</si>
  <si>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</si>
  <si>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</si>
  <si>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</si>
  <si>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</si>
  <si>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</si>
  <si>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</si>
  <si>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</si>
  <si>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</si>
  <si>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</si>
  <si>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</si>
  <si>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</si>
  <si>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</si>
  <si>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</si>
  <si>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</si>
  <si>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</si>
  <si>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</si>
  <si>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</si>
  <si>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</si>
  <si>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</si>
  <si>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</si>
  <si>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</si>
  <si>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</si>
  <si>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</si>
  <si>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</si>
  <si>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</si>
  <si>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</si>
  <si>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</si>
  <si>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</si>
  <si>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</si>
  <si>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</si>
  <si>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</si>
  <si>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</si>
  <si>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</si>
  <si>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</si>
  <si>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</si>
  <si>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</si>
  <si>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</si>
  <si>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</si>
  <si>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</si>
  <si>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</si>
  <si>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</si>
  <si>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</si>
  <si>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</si>
  <si>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</si>
  <si>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</si>
  <si>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</si>
  <si>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</si>
  <si>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</si>
  <si>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</si>
  <si>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</si>
  <si>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</si>
  <si>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</si>
  <si>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</si>
  <si>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</si>
  <si>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</si>
  <si>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</si>
  <si>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</si>
  <si>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</si>
  <si>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</si>
  <si>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</si>
  <si>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</si>
  <si>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</si>
  <si>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</si>
  <si>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</si>
  <si>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</si>
  <si>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</si>
  <si>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</si>
  <si>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</si>
  <si>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</si>
  <si>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</si>
  <si>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</si>
  <si>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</si>
  <si>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</si>
  <si>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</si>
  <si>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</si>
  <si>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</si>
  <si>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</si>
  <si>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</si>
  <si>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</si>
  <si>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</si>
  <si>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</si>
  <si>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</si>
  <si>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</si>
  <si>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</si>
  <si>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</si>
  <si>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</si>
  <si>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</si>
  <si>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</si>
  <si>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</si>
  <si>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</si>
  <si>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</si>
  <si>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</si>
  <si>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</si>
  <si>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</si>
  <si>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</si>
  <si>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</si>
  <si>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</si>
  <si>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</si>
  <si>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</si>
  <si>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</si>
  <si>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</si>
  <si>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</si>
  <si>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</si>
  <si>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</si>
  <si>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</si>
  <si>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</si>
  <si>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</si>
  <si>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</si>
  <si>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</si>
  <si>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</si>
  <si>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</si>
  <si>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</si>
  <si>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</si>
  <si>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</si>
  <si>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</si>
  <si>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</si>
  <si>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</si>
  <si>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</si>
  <si>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</si>
  <si>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</si>
  <si>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</si>
  <si>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</si>
  <si>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</si>
  <si>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</si>
  <si>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</si>
  <si>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</si>
  <si>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</si>
  <si>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</si>
  <si>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</si>
  <si>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</si>
  <si>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</si>
  <si>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</si>
  <si>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</si>
  <si>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</si>
  <si>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</si>
  <si>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</si>
  <si>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</si>
  <si>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</si>
  <si>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</si>
  <si>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</si>
  <si>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</si>
  <si>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</si>
  <si>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</si>
  <si>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</si>
  <si>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</si>
  <si>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</si>
  <si>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</si>
  <si>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</si>
  <si>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</si>
  <si>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</si>
  <si>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</si>
  <si>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</si>
  <si>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</si>
  <si>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</si>
  <si>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</si>
  <si>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</si>
  <si>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</si>
  <si>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</si>
  <si>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</si>
  <si>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</si>
  <si>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</si>
  <si>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</si>
  <si>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</si>
  <si>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</si>
  <si>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</si>
  <si>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</si>
  <si>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</si>
  <si>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</si>
  <si>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</si>
  <si>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</si>
  <si>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</si>
  <si>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</si>
  <si>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</si>
  <si>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</si>
  <si>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</si>
  <si>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</si>
  <si>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</si>
  <si>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</si>
  <si>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</si>
  <si>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</si>
  <si>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</si>
  <si>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</si>
  <si>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</si>
  <si>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</si>
  <si>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</si>
  <si>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</si>
  <si>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</si>
  <si>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</si>
  <si>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</si>
  <si>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</si>
  <si>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</si>
  <si>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</si>
  <si>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</si>
  <si>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</si>
  <si>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</si>
  <si>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</si>
  <si>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</si>
  <si>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</si>
  <si>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</si>
  <si>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</si>
  <si>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</si>
  <si>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</si>
  <si>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</si>
  <si>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</si>
  <si>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</si>
  <si>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</si>
  <si>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</si>
  <si>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</si>
  <si>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</si>
  <si>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</si>
  <si>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</si>
  <si>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</si>
  <si>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</si>
  <si>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</si>
  <si>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</si>
  <si>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</si>
  <si>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</si>
  <si>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</si>
  <si>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</si>
  <si>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</si>
  <si>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</si>
  <si>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</si>
  <si>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</si>
  <si>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</si>
  <si>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</si>
  <si>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</si>
  <si>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</si>
  <si>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</si>
  <si>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</si>
  <si>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</si>
  <si>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</si>
  <si>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</si>
  <si>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</si>
  <si>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</si>
  <si>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</si>
  <si>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</si>
  <si>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</si>
  <si>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</si>
  <si>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</si>
  <si>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</si>
  <si>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</si>
  <si>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</si>
  <si>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</si>
  <si>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</si>
  <si>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</si>
  <si>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</si>
  <si>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</si>
  <si>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</si>
  <si>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</si>
  <si>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</si>
  <si>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</si>
  <si>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</si>
  <si>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</si>
  <si>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</si>
  <si>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</si>
  <si>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</si>
  <si>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</si>
  <si>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</si>
  <si>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</si>
  <si>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</si>
  <si>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</si>
  <si>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</si>
  <si>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</si>
  <si>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</si>
  <si>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</si>
  <si>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</si>
  <si>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</si>
  <si>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</si>
  <si>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</si>
  <si>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</si>
  <si>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</si>
  <si>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</si>
  <si>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</si>
  <si>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</si>
  <si>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</si>
  <si>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</si>
  <si>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</si>
  <si>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</si>
  <si>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</si>
  <si>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</si>
  <si>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</si>
  <si>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</si>
  <si>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</si>
  <si>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</si>
  <si>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</si>
  <si>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</si>
  <si>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</si>
  <si>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</si>
  <si>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</si>
  <si>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</si>
  <si>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</si>
  <si>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</si>
  <si>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</si>
  <si>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</si>
  <si>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</si>
  <si>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</si>
  <si>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</si>
  <si>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</si>
  <si>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</si>
  <si>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</si>
  <si>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</si>
  <si>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</si>
  <si>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</si>
  <si>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</si>
  <si>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</si>
  <si>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</si>
  <si>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</si>
  <si>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</si>
  <si>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</si>
  <si>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</si>
  <si>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</si>
  <si>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</si>
  <si>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</si>
  <si>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</si>
  <si>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</si>
  <si>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</si>
  <si>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</si>
  <si>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</si>
  <si>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</si>
  <si>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</si>
  <si>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</si>
  <si>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</si>
  <si>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</si>
  <si>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</si>
  <si>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</si>
  <si>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</si>
  <si>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</si>
  <si>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</si>
  <si>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</si>
  <si>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</si>
  <si>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</si>
  <si>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</si>
  <si>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</si>
  <si>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</si>
  <si>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</si>
  <si>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</si>
  <si>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</si>
  <si>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</si>
  <si>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</si>
  <si>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</si>
  <si>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</si>
  <si>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</si>
  <si>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</si>
  <si>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</si>
  <si>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</si>
  <si>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</si>
  <si>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</si>
  <si>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</si>
  <si>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</si>
  <si>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</si>
  <si>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</si>
  <si>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</si>
  <si>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</si>
  <si>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</si>
  <si>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</si>
  <si>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</si>
  <si>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</si>
  <si>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</si>
  <si>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</si>
  <si>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</si>
  <si>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</si>
  <si>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</si>
  <si>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</si>
  <si>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</si>
  <si>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</si>
  <si>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</si>
  <si>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</si>
  <si>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</si>
  <si>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</si>
  <si>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</si>
  <si>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</si>
  <si>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</si>
  <si>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</si>
  <si>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</si>
  <si>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</si>
  <si>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</si>
  <si>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</si>
  <si>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</si>
  <si>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</si>
  <si>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</si>
  <si>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</si>
  <si>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</si>
  <si>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</si>
  <si>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</si>
  <si>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</si>
  <si>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</si>
  <si>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</si>
  <si>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</si>
  <si>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</si>
  <si>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</si>
  <si>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</si>
  <si>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</si>
  <si>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</si>
  <si>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</si>
  <si>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</si>
  <si>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</si>
  <si>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</si>
  <si>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</si>
  <si>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</si>
  <si>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</si>
  <si>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</si>
  <si>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</si>
  <si>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</si>
  <si>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</si>
  <si>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</si>
  <si>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</si>
  <si>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</si>
  <si>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</si>
  <si>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</si>
  <si>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</si>
  <si>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</si>
  <si>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</si>
  <si>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</si>
  <si>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</si>
  <si>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</si>
  <si>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</si>
  <si>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</si>
  <si>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</si>
  <si>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</si>
  <si>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</si>
  <si>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</si>
  <si>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</si>
  <si>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</si>
  <si>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</si>
  <si>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</si>
  <si>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</si>
  <si>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</si>
  <si>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</si>
  <si>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</si>
  <si>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</si>
  <si>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</si>
  <si>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</si>
  <si>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</si>
  <si>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</si>
  <si>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</si>
  <si>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</si>
  <si>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</si>
  <si>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</si>
  <si>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</si>
  <si>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</si>
  <si>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</si>
  <si>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</si>
  <si>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</si>
  <si>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</si>
  <si>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</si>
  <si>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</si>
  <si>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</si>
  <si>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</si>
  <si>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</si>
  <si>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</si>
  <si>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</si>
  <si>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</si>
  <si>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</si>
  <si>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</si>
  <si>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</si>
  <si>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</si>
  <si>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</si>
  <si>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</si>
  <si>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</si>
  <si>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</si>
  <si>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</si>
  <si>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</si>
  <si>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</si>
  <si>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</si>
  <si>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</si>
  <si>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</si>
  <si>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</si>
  <si>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</si>
  <si>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</si>
  <si>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</si>
  <si>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</si>
  <si>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</si>
  <si>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</si>
  <si>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</si>
  <si>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</si>
  <si>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</si>
  <si>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</si>
  <si>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</si>
  <si>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</si>
  <si>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</si>
  <si>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</si>
  <si>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</si>
  <si>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</si>
  <si>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</si>
  <si>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</si>
  <si>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</si>
  <si>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</si>
  <si>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</si>
  <si>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</si>
  <si>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</si>
  <si>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</si>
  <si>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</si>
  <si>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</si>
  <si>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</si>
  <si>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</si>
  <si>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</si>
  <si>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</si>
  <si>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</si>
  <si>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</si>
  <si>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</si>
  <si>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</si>
  <si>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</si>
  <si>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</si>
  <si>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</si>
  <si>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</si>
  <si>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</si>
  <si>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</si>
  <si>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</si>
  <si>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</si>
  <si>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</si>
  <si>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</si>
  <si>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</si>
  <si>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</si>
  <si>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</si>
  <si>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</si>
  <si>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</si>
  <si>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</si>
  <si>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</si>
  <si>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</si>
  <si>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</si>
  <si>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</si>
  <si>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</si>
  <si>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</si>
  <si>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</si>
  <si>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</si>
  <si>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</si>
  <si>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</si>
  <si>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</si>
  <si>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</si>
  <si>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</si>
  <si>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</si>
  <si>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</si>
  <si>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</si>
  <si>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</si>
  <si>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</si>
  <si>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</si>
  <si>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</si>
  <si>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</si>
  <si>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</si>
  <si>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</si>
  <si>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</si>
  <si>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</si>
  <si>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</si>
  <si>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</si>
  <si>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</si>
  <si>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</si>
  <si>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</si>
  <si>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</si>
  <si>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</si>
  <si>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</si>
  <si>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</si>
  <si>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</si>
  <si>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</si>
  <si>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</si>
  <si>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</si>
  <si>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</si>
  <si>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</si>
  <si>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</si>
  <si>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</si>
  <si>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</si>
  <si>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</si>
  <si>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</si>
  <si>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</si>
  <si>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</si>
  <si>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</si>
  <si>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</si>
  <si>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</si>
  <si>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</si>
  <si>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</si>
  <si>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</si>
  <si>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</si>
  <si>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</si>
  <si>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</si>
  <si>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</si>
  <si>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</si>
  <si>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</si>
  <si>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</si>
  <si>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</si>
  <si>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</si>
  <si>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</si>
  <si>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</si>
  <si>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</si>
  <si>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</si>
  <si>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</si>
  <si>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</si>
  <si>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</si>
  <si>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</si>
  <si>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</si>
  <si>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</si>
  <si>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</si>
  <si>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</si>
  <si>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</si>
  <si>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</si>
  <si>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</si>
  <si>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</si>
  <si>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</si>
  <si>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</si>
  <si>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</si>
  <si>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</si>
  <si>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</si>
  <si>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</si>
  <si>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</si>
  <si>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</si>
  <si>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</si>
  <si>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</si>
  <si>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</si>
  <si>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</si>
  <si>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</si>
  <si>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</si>
  <si>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</si>
  <si>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</si>
  <si>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</si>
  <si>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</si>
  <si>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</si>
  <si>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</si>
  <si>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</si>
  <si>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</si>
  <si>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</si>
  <si>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</si>
  <si>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</si>
  <si>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</si>
  <si>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</si>
  <si>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</si>
  <si>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</si>
  <si>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</si>
  <si>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</si>
  <si>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</si>
  <si>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</si>
  <si>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</si>
  <si>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</si>
  <si>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</si>
  <si>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</si>
  <si>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</si>
  <si>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</si>
  <si>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</si>
  <si>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</si>
  <si>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</si>
  <si>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</si>
  <si>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</si>
  <si>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</si>
  <si>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</si>
  <si>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</si>
  <si>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</si>
  <si>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</si>
  <si>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</si>
  <si>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</si>
  <si>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</si>
  <si>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</si>
  <si>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</si>
  <si>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</si>
  <si>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</si>
  <si>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</si>
  <si>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</si>
  <si>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</si>
  <si>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</si>
  <si>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</si>
  <si>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</si>
  <si>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</si>
  <si>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</si>
  <si>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</si>
  <si>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</si>
  <si>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</si>
  <si>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</si>
  <si>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</si>
  <si>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</si>
  <si>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</si>
  <si>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</si>
  <si>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</si>
  <si>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</si>
  <si>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</si>
  <si>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</si>
  <si>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</si>
  <si>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</si>
  <si>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</si>
  <si>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</si>
  <si>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</si>
  <si>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</si>
  <si>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</si>
  <si>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</si>
  <si>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</si>
  <si>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</si>
  <si>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</si>
  <si>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</si>
  <si>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</si>
  <si>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</si>
  <si>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</si>
  <si>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</si>
  <si>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</si>
  <si>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</si>
  <si>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</si>
  <si>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</si>
  <si>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</si>
  <si>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</si>
  <si>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</si>
  <si>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</si>
  <si>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</si>
  <si>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</si>
  <si>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</si>
  <si>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</si>
  <si>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</si>
  <si>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</si>
  <si>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</si>
  <si>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</si>
  <si>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</si>
  <si>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</si>
  <si>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</si>
  <si>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</si>
  <si>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</si>
  <si>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</si>
  <si>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</si>
  <si>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</si>
  <si>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</si>
  <si>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</si>
  <si>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</si>
  <si>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</si>
  <si>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</si>
  <si>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</si>
  <si>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</si>
  <si>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</si>
  <si>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</si>
  <si>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</si>
  <si>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</si>
  <si>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</si>
  <si>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</si>
  <si>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</si>
  <si>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</si>
  <si>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</si>
  <si>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</si>
  <si>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</si>
  <si>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</si>
  <si>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</si>
  <si>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</si>
  <si>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</si>
  <si>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</si>
  <si>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</si>
  <si>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</si>
  <si>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</si>
  <si>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</si>
  <si>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</si>
  <si>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</si>
  <si>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</si>
  <si>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</si>
  <si>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</si>
  <si>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</si>
  <si>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</si>
  <si>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</si>
  <si>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</si>
  <si>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</si>
  <si>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</si>
  <si>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</si>
  <si>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</si>
  <si>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</si>
  <si>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</si>
  <si>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</si>
  <si>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</si>
  <si>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</si>
  <si>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</si>
  <si>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</si>
  <si>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</si>
  <si>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</si>
  <si>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</si>
  <si>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</si>
  <si>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</si>
  <si>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</si>
  <si>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</si>
  <si>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</si>
  <si>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</si>
  <si>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</si>
  <si>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</si>
  <si>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</si>
  <si>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</si>
  <si>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</si>
  <si>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</si>
  <si>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</si>
  <si>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</si>
  <si>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</si>
  <si>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</si>
  <si>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</si>
  <si>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</si>
  <si>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</si>
  <si>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</si>
  <si>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</si>
  <si>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</si>
  <si>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</si>
  <si>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</si>
  <si>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</si>
  <si>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</si>
  <si>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</si>
  <si>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</si>
  <si>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</si>
  <si>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</si>
  <si>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</si>
  <si>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</si>
  <si>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</si>
  <si>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</si>
  <si>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</si>
  <si>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</si>
  <si>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</si>
  <si>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</si>
  <si>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</si>
  <si>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</si>
  <si>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</si>
  <si>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</si>
  <si>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</si>
  <si>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</si>
  <si>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</si>
  <si>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</si>
  <si>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</si>
  <si>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</si>
  <si>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</si>
  <si>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</si>
  <si>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</si>
  <si>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</si>
  <si>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</si>
  <si>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</si>
  <si>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</si>
  <si>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</si>
  <si>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</si>
  <si>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</si>
  <si>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</si>
  <si>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</si>
  <si>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</si>
  <si>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</si>
  <si>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</si>
  <si>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</si>
  <si>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</si>
  <si>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</si>
  <si>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</si>
  <si>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</si>
  <si>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</si>
  <si>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</si>
  <si>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</si>
  <si>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</si>
  <si>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</si>
  <si>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</si>
  <si>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</si>
  <si>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</si>
  <si>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</si>
  <si>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</si>
  <si>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</si>
  <si>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</si>
  <si>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</si>
  <si>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</si>
  <si>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</si>
  <si>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</si>
  <si>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</si>
  <si>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</si>
  <si>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</si>
  <si>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</si>
  <si>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</si>
  <si>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</si>
  <si>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</si>
  <si>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</si>
  <si>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</si>
  <si>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</si>
  <si>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</si>
  <si>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</si>
  <si>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</si>
  <si>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</si>
  <si>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</si>
  <si>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</si>
  <si>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</si>
  <si>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</si>
  <si>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</si>
  <si>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</si>
  <si>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</si>
  <si>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</si>
  <si>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</si>
  <si>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</si>
  <si>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</si>
  <si>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</si>
  <si>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</si>
  <si>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</si>
  <si>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</si>
  <si>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</si>
  <si>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</si>
  <si>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</si>
  <si>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</si>
  <si>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</si>
  <si>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</si>
  <si>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</si>
  <si>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</si>
  <si>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</si>
  <si>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</si>
  <si>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</si>
  <si>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</si>
  <si>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</si>
  <si>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</si>
  <si>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</si>
  <si>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</si>
  <si>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</si>
  <si>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</si>
  <si>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</si>
  <si>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</si>
  <si>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</si>
  <si>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</si>
  <si>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</si>
  <si>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</si>
  <si>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</si>
  <si>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</si>
  <si>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</si>
  <si>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</si>
  <si>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</si>
  <si>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</si>
  <si>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</si>
  <si>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</si>
  <si>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</si>
  <si>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</si>
  <si>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</si>
  <si>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</si>
  <si>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</si>
  <si>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</si>
  <si>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</si>
  <si>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</si>
  <si>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</si>
  <si>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</si>
  <si>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</si>
  <si>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</si>
  <si>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</si>
  <si>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</si>
  <si>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</si>
  <si>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</si>
  <si>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</si>
  <si>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</si>
  <si>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</si>
  <si>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</si>
  <si>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</si>
  <si>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</si>
  <si>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</si>
  <si>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</si>
  <si>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</si>
  <si>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</si>
  <si>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</si>
  <si>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</si>
  <si>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</si>
  <si>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</si>
  <si>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</si>
  <si>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</si>
  <si>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</si>
  <si>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</si>
  <si>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</si>
  <si>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</si>
  <si>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</si>
  <si>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</si>
  <si>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</si>
  <si>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</si>
  <si>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</si>
  <si>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</si>
  <si>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</si>
  <si>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</si>
  <si>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</si>
  <si>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</si>
  <si>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</si>
  <si>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</si>
  <si>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</si>
  <si>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</si>
  <si>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</si>
  <si>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</si>
  <si>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</si>
  <si>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</si>
  <si>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</si>
  <si>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</si>
  <si>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</si>
  <si>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</si>
  <si>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</si>
  <si>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</si>
  <si>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</si>
  <si>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</si>
  <si>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</si>
  <si>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</si>
  <si>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</si>
  <si>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</si>
  <si>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</si>
  <si>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</si>
  <si>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</si>
  <si>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</si>
  <si>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</si>
  <si>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</si>
  <si>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</si>
  <si>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</si>
  <si>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</si>
  <si>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</si>
  <si>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</si>
  <si>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</si>
  <si>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</si>
  <si>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</si>
  <si>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</si>
  <si>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</si>
  <si>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</si>
  <si>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</si>
  <si>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</si>
  <si>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</si>
  <si>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</si>
  <si>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</si>
  <si>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</si>
  <si>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</si>
  <si>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</si>
  <si>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</si>
  <si>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</si>
  <si>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</si>
  <si>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</si>
  <si>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</si>
  <si>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</si>
  <si>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</si>
  <si>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</si>
  <si>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</si>
  <si>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</si>
  <si>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</si>
  <si>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</si>
  <si>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</si>
  <si>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</si>
  <si>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</si>
  <si>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</si>
  <si>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</si>
  <si>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</si>
  <si>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</si>
  <si>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</si>
  <si>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</si>
  <si>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</si>
  <si>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</si>
  <si>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</si>
  <si>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</si>
  <si>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</si>
  <si>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</si>
  <si>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</si>
  <si>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</si>
  <si>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</si>
  <si>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</si>
  <si>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</si>
  <si>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</si>
  <si>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</si>
  <si>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</si>
  <si>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</si>
  <si>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</si>
  <si>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</si>
  <si>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</si>
  <si>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</si>
  <si>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</si>
  <si>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</si>
  <si>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</si>
  <si>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</si>
  <si>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</si>
  <si>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</si>
  <si>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</si>
  <si>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</si>
  <si>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</si>
  <si>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</si>
  <si>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</si>
  <si>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</si>
  <si>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</si>
  <si>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</si>
  <si>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</si>
  <si>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</si>
  <si>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</si>
  <si>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</si>
  <si>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</si>
  <si>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</si>
  <si>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</si>
  <si>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</si>
  <si>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</si>
  <si>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</si>
  <si>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</si>
  <si>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</si>
  <si>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</si>
  <si>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</si>
  <si>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</si>
  <si>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</si>
  <si>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</si>
  <si>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</si>
  <si>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</si>
  <si>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</si>
  <si>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</si>
  <si>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</si>
  <si>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</si>
  <si>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</si>
  <si>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</si>
  <si>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</si>
  <si>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</si>
  <si>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</si>
  <si>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</si>
  <si>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</si>
  <si>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</si>
  <si>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</si>
  <si>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</si>
  <si>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</si>
  <si>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</si>
  <si>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</si>
  <si>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</si>
  <si>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</si>
  <si>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</si>
  <si>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</si>
  <si>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</si>
  <si>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</si>
  <si>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</si>
  <si>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</si>
  <si>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</si>
  <si>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</si>
  <si>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</si>
  <si>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</si>
  <si>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</si>
  <si>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</si>
  <si>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</si>
  <si>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</si>
  <si>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</si>
  <si>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</si>
  <si>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</si>
  <si>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</si>
  <si>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</si>
  <si>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</si>
  <si>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</si>
  <si>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</si>
  <si>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</si>
  <si>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</si>
  <si>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</si>
  <si>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</si>
  <si>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</si>
  <si>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</si>
  <si>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</si>
  <si>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</si>
  <si>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</si>
  <si>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</si>
  <si>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</si>
  <si>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</si>
  <si>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</si>
  <si>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</si>
  <si>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</si>
  <si>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</si>
  <si>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</si>
  <si>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</si>
  <si>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</si>
  <si>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</si>
  <si>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</si>
  <si>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</si>
  <si>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</si>
  <si>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</si>
  <si>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</si>
  <si>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</si>
  <si>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</si>
  <si>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</si>
  <si>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</si>
  <si>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</si>
  <si>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</si>
  <si>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</si>
  <si>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</si>
  <si>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</si>
  <si>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</si>
  <si>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</si>
  <si>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</si>
  <si>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</si>
  <si>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</si>
  <si>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</si>
  <si>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</si>
  <si>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</si>
  <si>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</si>
  <si>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</si>
  <si>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</si>
  <si>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</si>
  <si>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</si>
  <si>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</si>
  <si>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</si>
  <si>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</si>
  <si>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</si>
  <si>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</si>
  <si>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</si>
  <si>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</si>
  <si>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</si>
  <si>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</si>
  <si>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</si>
  <si>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</si>
  <si>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</si>
  <si>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</si>
  <si>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</si>
  <si>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</si>
  <si>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</si>
  <si>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</si>
  <si>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</si>
  <si>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</si>
  <si>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</si>
  <si>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</si>
  <si>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</si>
  <si>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</si>
  <si>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</si>
  <si>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</si>
  <si>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</si>
  <si>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</si>
  <si>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</si>
  <si>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</si>
  <si>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</si>
  <si>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</si>
  <si>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</si>
  <si>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</si>
  <si>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</si>
  <si>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</si>
  <si>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</si>
  <si>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</si>
  <si>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</si>
  <si>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</si>
  <si>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</si>
  <si>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</si>
  <si>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</si>
  <si>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</si>
  <si>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</si>
  <si>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</si>
  <si>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</si>
  <si>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</si>
  <si>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</si>
  <si>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</si>
  <si>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</si>
  <si>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</si>
  <si>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</si>
  <si>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</si>
  <si>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</si>
  <si>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</si>
  <si>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</si>
  <si>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</si>
  <si>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</si>
  <si>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</si>
  <si>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</si>
  <si>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</si>
  <si>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</si>
  <si>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</si>
  <si>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</si>
  <si>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</si>
  <si>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</si>
  <si>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</si>
  <si>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</si>
  <si>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</si>
  <si>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</si>
  <si>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</si>
  <si>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</si>
  <si>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</si>
  <si>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</si>
  <si>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</si>
  <si>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</si>
  <si>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</si>
  <si>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</si>
  <si>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</si>
  <si>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</si>
  <si>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</si>
  <si>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</si>
  <si>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</si>
  <si>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</si>
  <si>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</si>
  <si>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</si>
  <si>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</si>
  <si>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</si>
  <si>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</si>
  <si>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</si>
  <si>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</si>
  <si>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</si>
  <si>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</si>
  <si>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</si>
  <si>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</si>
  <si>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</si>
  <si>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</si>
  <si>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</si>
  <si>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</si>
  <si>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</si>
  <si>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</si>
  <si>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</si>
  <si>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</si>
  <si>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</si>
  <si>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</si>
  <si>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</si>
  <si>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</si>
  <si>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</si>
  <si>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</si>
  <si>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</si>
  <si>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</si>
  <si>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</si>
  <si>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</si>
  <si>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</si>
  <si>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</si>
  <si>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</si>
  <si>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</si>
  <si>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</si>
  <si>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</si>
  <si>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</si>
  <si>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</si>
  <si>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</si>
  <si>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</si>
  <si>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</si>
  <si>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</si>
  <si>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</si>
  <si>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</si>
  <si>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</si>
  <si>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</si>
  <si>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</si>
  <si>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</si>
  <si>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</si>
  <si>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</si>
  <si>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</si>
  <si>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</si>
  <si>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</si>
  <si>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</si>
  <si>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</si>
  <si>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</si>
  <si>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</si>
  <si>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</si>
  <si>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</si>
  <si>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</si>
  <si>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</si>
  <si>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</si>
  <si>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</si>
  <si>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</si>
  <si>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</si>
  <si>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</si>
  <si>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</si>
  <si>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</si>
  <si>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</si>
  <si>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</si>
  <si>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</si>
  <si>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</si>
  <si>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</si>
  <si>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</si>
  <si>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</si>
  <si>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</si>
  <si>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</si>
  <si>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</si>
  <si>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</si>
  <si>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</si>
  <si>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</si>
  <si>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</si>
  <si>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</si>
  <si>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</si>
  <si>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</si>
  <si>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</si>
  <si>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</si>
  <si>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</si>
  <si>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</si>
  <si>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</si>
  <si>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</si>
  <si>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</si>
  <si>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</si>
  <si>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</si>
  <si>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</si>
  <si>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</si>
  <si>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</si>
  <si>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</si>
  <si>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</si>
  <si>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</si>
  <si>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</si>
  <si>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</si>
  <si>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</si>
  <si>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</si>
  <si>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</si>
  <si>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</si>
  <si>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</si>
  <si>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</si>
  <si>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</si>
  <si>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</si>
  <si>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</si>
  <si>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</si>
  <si>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</si>
  <si>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</si>
  <si>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</si>
  <si>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</si>
  <si>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</si>
  <si>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</si>
  <si>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</si>
  <si>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</si>
  <si>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</si>
  <si>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</si>
  <si>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</si>
  <si>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</si>
  <si>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</si>
  <si>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</si>
  <si>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</si>
  <si>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</si>
  <si>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</si>
  <si>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</si>
  <si>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</si>
  <si>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</si>
  <si>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</si>
  <si>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</si>
  <si>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</si>
  <si>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</si>
  <si>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</si>
  <si>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</si>
  <si>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</si>
  <si>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</si>
  <si>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</si>
  <si>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</si>
  <si>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</si>
  <si>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</si>
  <si>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</si>
  <si>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</si>
  <si>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</si>
  <si>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</si>
  <si>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</si>
  <si>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</si>
  <si>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</si>
  <si>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</si>
  <si>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</si>
  <si>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</si>
  <si>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</si>
  <si>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</si>
  <si>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</si>
  <si>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</si>
  <si>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</si>
  <si>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</si>
  <si>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</si>
  <si>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</si>
  <si>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</si>
  <si>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</si>
  <si>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</si>
  <si>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</si>
  <si>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</si>
  <si>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</si>
  <si>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</si>
  <si>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</si>
  <si>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</si>
  <si>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</si>
  <si>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</si>
  <si>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</si>
  <si>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</si>
  <si>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</si>
  <si>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</si>
  <si>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</si>
  <si>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</si>
  <si>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</si>
  <si>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</si>
  <si>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</si>
  <si>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</si>
  <si>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</si>
  <si>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</si>
  <si>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</si>
  <si>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</si>
  <si>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</si>
  <si>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</si>
  <si>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</si>
  <si>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</si>
  <si>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</si>
  <si>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</si>
  <si>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</si>
  <si>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</si>
  <si>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</si>
  <si>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</si>
  <si>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</si>
  <si>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</si>
  <si>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</si>
  <si>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</si>
  <si>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</si>
  <si>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</si>
  <si>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</si>
  <si>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</si>
  <si>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</si>
  <si>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</si>
  <si>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</si>
  <si>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</si>
  <si>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</si>
  <si>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</si>
  <si>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</si>
  <si>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</si>
  <si>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</si>
  <si>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</si>
  <si>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</si>
  <si>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</si>
  <si>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</si>
  <si>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</si>
  <si>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</si>
  <si>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</si>
  <si>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</si>
  <si>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</si>
  <si>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</si>
  <si>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</si>
  <si>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</si>
  <si>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</si>
  <si>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</si>
  <si>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</si>
  <si>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</si>
  <si>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</si>
  <si>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</si>
  <si>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</si>
  <si>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</si>
  <si>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</si>
  <si>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</si>
  <si>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</si>
  <si>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</si>
  <si>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</si>
  <si>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</si>
  <si>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</si>
  <si>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</si>
  <si>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</si>
  <si>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</si>
  <si>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</si>
  <si>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</si>
  <si>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</si>
  <si>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</si>
  <si>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</si>
  <si>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</si>
  <si>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</si>
  <si>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</si>
  <si>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</si>
  <si>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</si>
  <si>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</si>
  <si>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</si>
  <si>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</si>
  <si>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</si>
  <si>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</si>
  <si>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</si>
  <si>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</si>
  <si>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</si>
  <si>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</si>
  <si>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</si>
  <si>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</si>
  <si>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</si>
  <si>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</si>
  <si>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</si>
  <si>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</si>
  <si>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</si>
  <si>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</si>
  <si>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</si>
  <si>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</si>
  <si>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</si>
  <si>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</si>
  <si>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</si>
  <si>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</si>
  <si>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</si>
  <si>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</si>
  <si>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</si>
  <si>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</si>
  <si>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</si>
  <si>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</si>
  <si>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</si>
  <si>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</si>
  <si>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</si>
  <si>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</si>
  <si>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</si>
  <si>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</si>
  <si>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</si>
  <si>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</si>
  <si>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</si>
  <si>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</si>
  <si>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</si>
  <si>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</si>
  <si>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</si>
  <si>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</si>
  <si>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</si>
  <si>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</si>
  <si>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</si>
  <si>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</si>
  <si>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</si>
  <si>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</si>
  <si>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</si>
  <si>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</si>
  <si>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</si>
  <si>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</si>
  <si>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</si>
  <si>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</si>
  <si>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</si>
  <si>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</si>
  <si>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</si>
  <si>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</si>
  <si>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</si>
  <si>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</si>
  <si>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</si>
  <si>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</si>
  <si>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</si>
  <si>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</si>
  <si>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</si>
  <si>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</si>
  <si>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</si>
  <si>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</si>
  <si>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</si>
  <si>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</si>
  <si>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</si>
  <si>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</si>
  <si>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</si>
  <si>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</si>
  <si>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</si>
  <si>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</si>
  <si>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</si>
  <si>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</si>
  <si>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</si>
  <si>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</si>
  <si>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</si>
  <si>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</si>
  <si>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</si>
  <si>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</si>
  <si>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</si>
  <si>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</si>
  <si>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</si>
  <si>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</si>
  <si>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</si>
  <si>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</si>
  <si>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</si>
  <si>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</si>
  <si>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</si>
  <si>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</si>
  <si>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</si>
  <si>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</si>
  <si>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</si>
  <si>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</si>
  <si>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</si>
  <si>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</si>
  <si>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</si>
  <si>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</si>
  <si>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</si>
  <si>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</si>
  <si>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</si>
  <si>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</si>
  <si>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</si>
  <si>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</si>
  <si>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</si>
  <si>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</si>
  <si>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</si>
  <si>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</si>
  <si>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</si>
  <si>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</si>
  <si>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</si>
  <si>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</si>
  <si>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</si>
  <si>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</si>
  <si>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</si>
  <si>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</si>
  <si>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</si>
  <si>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</si>
  <si>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</si>
  <si>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</si>
  <si>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</si>
  <si>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</si>
  <si>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</si>
  <si>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</si>
  <si>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</si>
  <si>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</si>
  <si>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</si>
  <si>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</si>
  <si>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</si>
  <si>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</si>
  <si>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</si>
  <si>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</si>
  <si>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</si>
  <si>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</si>
  <si>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</si>
  <si>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</si>
  <si>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</si>
  <si>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</si>
  <si>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</si>
  <si>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</si>
  <si>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</si>
  <si>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</si>
  <si>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</si>
  <si>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</si>
  <si>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</si>
  <si>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</si>
  <si>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</si>
  <si>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</si>
  <si>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</si>
  <si>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</si>
  <si>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</si>
  <si>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</si>
  <si>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</si>
  <si>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</si>
  <si>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</si>
  <si>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</si>
  <si>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</si>
  <si>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</si>
  <si>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</si>
  <si>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</si>
  <si>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</si>
  <si>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</si>
  <si>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</si>
  <si>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</si>
  <si>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</si>
  <si>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</si>
  <si>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</si>
  <si>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</si>
  <si>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</si>
  <si>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</si>
  <si>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</si>
  <si>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</si>
  <si>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</si>
  <si>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</si>
  <si>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</si>
  <si>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</si>
  <si>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</si>
  <si>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</si>
  <si>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</si>
  <si>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</si>
  <si>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</si>
  <si>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</si>
  <si>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</si>
  <si>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</si>
  <si>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</si>
  <si>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</si>
  <si>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</si>
  <si>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</si>
  <si>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</si>
  <si>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</si>
  <si>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</si>
  <si>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</si>
  <si>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</si>
  <si>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</si>
  <si>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</si>
  <si>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</si>
  <si>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</si>
  <si>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</si>
  <si>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</si>
  <si>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</si>
  <si>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</si>
  <si>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</si>
  <si>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</si>
  <si>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</si>
  <si>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</si>
  <si>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</si>
  <si>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</si>
  <si>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</si>
  <si>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</si>
  <si>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</si>
  <si>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</si>
  <si>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</si>
  <si>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</si>
  <si>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</si>
  <si>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</si>
  <si>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</si>
  <si>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</si>
  <si>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</si>
  <si>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</si>
  <si>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</si>
  <si>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</si>
  <si>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</si>
  <si>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</si>
  <si>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</si>
  <si>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</si>
  <si>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</si>
  <si>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</si>
  <si>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</si>
  <si>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</si>
  <si>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</si>
  <si>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</si>
  <si>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</si>
  <si>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</si>
  <si>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</si>
  <si>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</si>
  <si>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</si>
  <si>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</si>
  <si>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</si>
  <si>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</si>
  <si>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</si>
  <si>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</si>
  <si>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</si>
  <si>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</si>
  <si>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</si>
  <si>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</si>
  <si>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</si>
  <si>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</si>
  <si>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</si>
  <si>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</si>
  <si>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</si>
  <si>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</si>
  <si>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</si>
  <si>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</si>
  <si>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</si>
  <si>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</si>
  <si>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</si>
  <si>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</si>
  <si>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</si>
  <si>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</si>
  <si>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</si>
  <si>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</si>
  <si>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</si>
  <si>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</si>
  <si>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</si>
  <si>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</si>
  <si>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</si>
  <si>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</si>
  <si>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</si>
  <si>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</si>
  <si>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</si>
  <si>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</si>
  <si>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</si>
  <si>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</si>
  <si>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</si>
  <si>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</si>
  <si>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</si>
  <si>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</si>
  <si>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</si>
  <si>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</si>
  <si>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</si>
  <si>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</si>
  <si>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</si>
  <si>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</si>
  <si>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</si>
  <si>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</si>
  <si>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</si>
  <si>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</si>
  <si>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</si>
  <si>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</si>
  <si>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</si>
  <si>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</si>
  <si>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</si>
  <si>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</si>
  <si>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</si>
  <si>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</si>
  <si>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</si>
  <si>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</si>
  <si>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</si>
  <si>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</si>
  <si>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</si>
  <si>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</si>
  <si>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</si>
  <si>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</si>
  <si>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</si>
  <si>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</si>
  <si>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</si>
  <si>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</si>
  <si>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</si>
  <si>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</si>
  <si>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</si>
  <si>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</si>
  <si>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</si>
  <si>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</si>
  <si>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</si>
  <si>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</si>
  <si>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</si>
  <si>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</si>
  <si>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</si>
  <si>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</si>
  <si>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</si>
  <si>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</si>
  <si>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</si>
  <si>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</si>
  <si>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</si>
  <si>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</si>
  <si>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</si>
  <si>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</si>
  <si>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</si>
  <si>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</si>
  <si>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</si>
  <si>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</si>
  <si>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</si>
  <si>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</si>
  <si>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</si>
  <si>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</si>
  <si>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</si>
  <si>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</si>
  <si>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</si>
  <si>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</si>
  <si>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</si>
  <si>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</si>
  <si>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</si>
  <si>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</si>
  <si>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</si>
  <si>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</si>
  <si>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</si>
  <si>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</si>
  <si>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</si>
  <si>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</si>
  <si>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</si>
  <si>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</si>
  <si>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</si>
  <si>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</si>
  <si>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</si>
  <si>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</si>
  <si>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</si>
  <si>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</si>
  <si>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</si>
  <si>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</si>
  <si>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</si>
  <si>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</si>
  <si>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</si>
  <si>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</si>
  <si>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</si>
  <si>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</si>
  <si>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</si>
  <si>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</si>
  <si>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</si>
  <si>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</si>
  <si>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</si>
  <si>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</si>
  <si>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</si>
  <si>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</si>
  <si>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</si>
  <si>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</si>
  <si>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</si>
  <si>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</si>
  <si>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</si>
  <si>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</si>
  <si>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</si>
  <si>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</si>
  <si>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</si>
  <si>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</si>
  <si>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</si>
  <si>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</si>
  <si>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</si>
  <si>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</si>
  <si>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</si>
  <si>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</si>
  <si>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</si>
  <si>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</si>
  <si>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</si>
  <si>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</si>
  <si>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</si>
  <si>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</si>
  <si>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</si>
  <si>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</si>
  <si>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</si>
  <si>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</si>
  <si>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</si>
  <si>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</si>
  <si>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</si>
  <si>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</si>
  <si>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</si>
  <si>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</si>
  <si>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</si>
  <si>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</si>
  <si>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</si>
  <si>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</si>
  <si>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</si>
  <si>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</si>
  <si>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</si>
  <si>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</si>
  <si>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</si>
  <si>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</si>
  <si>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</si>
  <si>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</si>
  <si>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</si>
  <si>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</si>
  <si>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</si>
  <si>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</si>
  <si>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</si>
  <si>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</si>
  <si>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</si>
  <si>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</si>
  <si>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</si>
  <si>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</si>
  <si>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</si>
  <si>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</si>
  <si>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</si>
  <si>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</si>
  <si>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</si>
  <si>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</si>
  <si>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</si>
  <si>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</si>
  <si>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</si>
  <si>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</si>
  <si>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</si>
  <si>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</si>
  <si>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</si>
  <si>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</si>
  <si>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</si>
  <si>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</si>
  <si>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</si>
  <si>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</si>
  <si>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</si>
  <si>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</si>
  <si>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</si>
  <si>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</si>
  <si>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</si>
  <si>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</si>
  <si>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</si>
  <si>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</si>
  <si>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</si>
  <si>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</si>
  <si>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</si>
  <si>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</si>
  <si>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</si>
  <si>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</si>
  <si>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</si>
  <si>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</si>
  <si>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</si>
  <si>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</si>
  <si>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</si>
  <si>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</si>
  <si>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</si>
  <si>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</si>
  <si>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</si>
  <si>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</si>
  <si>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</si>
  <si>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</si>
  <si>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</si>
  <si>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</si>
  <si>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</si>
  <si>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</si>
  <si>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</si>
  <si>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</si>
  <si>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</si>
  <si>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</si>
  <si>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</si>
  <si>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</si>
  <si>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</si>
  <si>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</si>
  <si>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</si>
  <si>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</si>
  <si>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</si>
  <si>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</si>
  <si>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</si>
  <si>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</si>
  <si>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</si>
  <si>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</si>
  <si>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</si>
  <si>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</si>
  <si>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</si>
  <si>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</si>
  <si>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</si>
  <si>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</si>
  <si>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</si>
  <si>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</si>
  <si>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</si>
  <si>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</si>
  <si>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</si>
  <si>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</si>
  <si>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</si>
  <si>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</si>
  <si>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</si>
  <si>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</si>
  <si>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</si>
  <si>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</si>
  <si>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</si>
  <si>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</si>
  <si>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</si>
  <si>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</si>
  <si>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</si>
  <si>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</si>
  <si>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</si>
  <si>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</si>
  <si>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</si>
  <si>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</si>
  <si>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</si>
  <si>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</si>
  <si>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</si>
  <si>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</si>
  <si>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</si>
  <si>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</si>
  <si>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</si>
  <si>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</si>
  <si>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</si>
  <si>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</si>
  <si>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</si>
  <si>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</si>
  <si>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</si>
  <si>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</si>
  <si>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</si>
  <si>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</si>
  <si>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</si>
  <si>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</si>
  <si>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</si>
  <si>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</si>
  <si>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</si>
  <si>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</si>
  <si>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</si>
  <si>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</si>
  <si>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</si>
  <si>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</si>
  <si>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</si>
  <si>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</si>
  <si>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</si>
  <si>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</si>
  <si>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</si>
  <si>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</si>
  <si>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</si>
  <si>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</si>
  <si>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</si>
  <si>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</si>
  <si>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</si>
  <si>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</si>
  <si>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</si>
  <si>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</si>
  <si>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</si>
  <si>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</si>
  <si>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</si>
  <si>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</si>
  <si>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</si>
  <si>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</si>
  <si>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</si>
  <si>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</si>
  <si>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</si>
  <si>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</si>
  <si>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</si>
  <si>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</si>
  <si>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</si>
  <si>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</si>
  <si>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</si>
  <si>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</si>
  <si>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</si>
  <si>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</si>
  <si>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</si>
  <si>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</si>
  <si>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</si>
  <si>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</si>
  <si>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</si>
  <si>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</si>
  <si>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</si>
  <si>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</si>
  <si>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</si>
  <si>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</si>
  <si>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</si>
  <si>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</si>
  <si>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</si>
  <si>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</si>
  <si>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</si>
  <si>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</si>
  <si>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</si>
  <si>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</si>
  <si>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</si>
  <si>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</si>
  <si>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</si>
  <si>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</si>
  <si>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</si>
  <si>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</si>
  <si>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</si>
  <si>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</si>
  <si>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</si>
  <si>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</si>
  <si>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</si>
  <si>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</si>
  <si>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</si>
  <si>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</si>
  <si>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</si>
  <si>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</si>
  <si>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</si>
  <si>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</si>
  <si>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</si>
  <si>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</si>
  <si>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</si>
  <si>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</si>
  <si>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</si>
  <si>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</si>
  <si>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</si>
  <si>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</si>
  <si>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</si>
  <si>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</si>
  <si>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</si>
  <si>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</si>
  <si>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</si>
  <si>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</si>
  <si>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</si>
  <si>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</si>
  <si>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</si>
  <si>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</si>
  <si>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</si>
  <si>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</si>
  <si>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</si>
  <si>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</si>
  <si>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</si>
  <si>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</si>
  <si>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</si>
  <si>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</si>
  <si>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</si>
  <si>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</si>
  <si>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</si>
  <si>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</si>
  <si>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</si>
  <si>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</si>
  <si>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</si>
  <si>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</si>
  <si>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</si>
  <si>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</si>
  <si>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</si>
  <si>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</si>
  <si>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</si>
  <si>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</si>
  <si>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</si>
  <si>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</si>
  <si>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</si>
  <si>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</si>
  <si>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</si>
  <si>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</si>
  <si>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</si>
  <si>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</si>
  <si>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</si>
  <si>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</si>
  <si>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</si>
  <si>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</si>
  <si>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</si>
  <si>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</si>
  <si>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</si>
  <si>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</si>
  <si>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</si>
  <si>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</si>
  <si>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</si>
  <si>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</si>
  <si>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</si>
  <si>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</si>
  <si>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</si>
  <si>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</si>
  <si>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</si>
  <si>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</si>
  <si>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</si>
  <si>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</si>
  <si>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</si>
  <si>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</si>
  <si>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</si>
  <si>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</si>
  <si>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</si>
  <si>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</si>
  <si>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</si>
  <si>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</si>
  <si>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</si>
  <si>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</si>
  <si>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</si>
  <si>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</si>
  <si>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</si>
  <si>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</si>
  <si>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</si>
  <si>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</si>
  <si>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</si>
  <si>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</si>
  <si>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</si>
  <si>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</si>
  <si>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</si>
  <si>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</si>
  <si>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</si>
  <si>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</si>
  <si>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</si>
  <si>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</si>
  <si>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</si>
  <si>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</si>
  <si>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</si>
  <si>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</si>
  <si>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</si>
  <si>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</si>
  <si>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</si>
  <si>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</si>
  <si>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</si>
  <si>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</si>
  <si>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</si>
  <si>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</si>
  <si>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</si>
  <si>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</si>
  <si>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</si>
  <si>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</si>
  <si>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</si>
  <si>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</si>
  <si>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</si>
  <si>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</si>
  <si>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</si>
  <si>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</si>
  <si>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</si>
  <si>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</si>
  <si>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</si>
  <si>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</si>
  <si>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</si>
  <si>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</si>
  <si>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</si>
  <si>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</si>
  <si>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</si>
  <si>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</si>
  <si>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</si>
  <si>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</si>
  <si>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</si>
  <si>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</si>
  <si>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</si>
  <si>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</si>
  <si>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</si>
  <si>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</si>
  <si>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</si>
  <si>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</si>
  <si>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</si>
  <si>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</si>
  <si>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</si>
  <si>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</si>
  <si>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</si>
  <si>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</si>
  <si>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</si>
  <si>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</si>
  <si>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</si>
  <si>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</si>
  <si>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</si>
  <si>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</si>
  <si>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</si>
  <si>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</si>
  <si>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</si>
  <si>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</si>
  <si>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</si>
  <si>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</si>
  <si>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</si>
  <si>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</si>
  <si>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</si>
  <si>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</si>
  <si>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</si>
  <si>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</si>
  <si>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</si>
  <si>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</si>
  <si>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</si>
  <si>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</si>
  <si>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</si>
  <si>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</si>
  <si>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</si>
  <si>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</si>
  <si>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</si>
  <si>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</si>
  <si>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</si>
  <si>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</si>
  <si>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</si>
  <si>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</si>
  <si>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</si>
  <si>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</si>
  <si>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</si>
  <si>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</si>
  <si>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</si>
  <si>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</si>
  <si>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</si>
  <si>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</si>
  <si>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</si>
  <si>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</si>
  <si>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</si>
  <si>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</si>
  <si>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</si>
  <si>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</si>
  <si>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</si>
  <si>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</si>
  <si>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</si>
  <si>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</si>
  <si>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</si>
  <si>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</si>
  <si>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</si>
  <si>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</si>
  <si>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</si>
  <si>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</si>
  <si>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</si>
  <si>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</si>
  <si>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</si>
  <si>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</si>
  <si>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</si>
  <si>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</si>
  <si>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</si>
  <si>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</si>
  <si>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</si>
  <si>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</si>
  <si>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</si>
  <si>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</si>
  <si>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</si>
  <si>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</si>
  <si>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</si>
  <si>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</si>
  <si>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</si>
  <si>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</si>
  <si>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</si>
  <si>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</si>
  <si>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</si>
  <si>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</si>
  <si>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</si>
  <si>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</si>
  <si>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</si>
  <si>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</si>
  <si>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</si>
  <si>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</si>
  <si>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</si>
  <si>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</si>
  <si>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</si>
  <si>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</si>
  <si>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</si>
  <si>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</si>
  <si>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</si>
  <si>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</si>
  <si>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</si>
  <si>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</si>
  <si>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</si>
  <si>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</si>
  <si>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</si>
  <si>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</si>
  <si>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</si>
  <si>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</si>
  <si>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</si>
  <si>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</si>
  <si>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</si>
  <si>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</si>
  <si>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</si>
  <si>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</si>
  <si>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</si>
  <si>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</si>
  <si>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</si>
  <si>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</si>
  <si>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</si>
  <si>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</si>
  <si>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</si>
  <si>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</si>
  <si>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</si>
  <si>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</si>
  <si>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</si>
  <si>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</si>
  <si>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</si>
  <si>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</si>
  <si>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</si>
  <si>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</si>
  <si>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</si>
  <si>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</si>
  <si>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</si>
  <si>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</si>
  <si>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</si>
  <si>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</si>
  <si>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</si>
  <si>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</si>
  <si>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</si>
  <si>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</si>
  <si>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</si>
  <si>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</si>
  <si>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</si>
  <si>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</si>
  <si>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</si>
  <si>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</si>
  <si>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</si>
  <si>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</si>
  <si>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</si>
  <si>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</si>
  <si>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</si>
  <si>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</si>
  <si>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</si>
  <si>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</si>
  <si>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</si>
  <si>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</si>
  <si>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</si>
  <si>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</si>
  <si>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</si>
  <si>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</si>
  <si>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</si>
  <si>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</si>
  <si>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</si>
  <si>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</si>
  <si>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</si>
  <si>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</si>
  <si>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</si>
  <si>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</si>
  <si>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</si>
  <si>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</si>
  <si>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</si>
  <si>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</si>
  <si>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</si>
  <si>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</si>
  <si>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</si>
  <si>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</si>
  <si>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</si>
  <si>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</si>
  <si>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</si>
  <si>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</si>
  <si>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</si>
  <si>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</si>
  <si>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</si>
  <si>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</si>
  <si>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</si>
  <si>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</si>
  <si>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</si>
  <si>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</si>
  <si>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</si>
  <si>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</si>
  <si>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</si>
  <si>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</si>
  <si>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</si>
  <si>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</si>
  <si>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</si>
  <si>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</si>
  <si>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</si>
  <si>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</si>
  <si>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</si>
  <si>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</si>
  <si>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</si>
  <si>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</si>
  <si>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</si>
  <si>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</si>
  <si>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</si>
  <si>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</si>
  <si>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</si>
  <si>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</si>
  <si>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</si>
  <si>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</si>
  <si>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</si>
  <si>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</si>
  <si>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</si>
  <si>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</si>
  <si>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</si>
  <si>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</si>
  <si>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</si>
  <si>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</si>
  <si>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</si>
  <si>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</si>
  <si>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</si>
  <si>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</si>
  <si>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</si>
  <si>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</si>
  <si>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</si>
  <si>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</si>
  <si>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</si>
  <si>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</si>
  <si>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</si>
  <si>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</si>
  <si>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</si>
  <si>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</si>
  <si>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</si>
  <si>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</si>
  <si>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</si>
  <si>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</si>
  <si>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</si>
  <si>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</si>
  <si>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</si>
  <si>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</si>
  <si>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</si>
  <si>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</si>
  <si>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</si>
  <si>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</si>
  <si>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</si>
  <si>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</si>
  <si>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</si>
  <si>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</si>
  <si>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</si>
  <si>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</si>
  <si>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</si>
  <si>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</si>
  <si>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</si>
  <si>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</si>
  <si>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</si>
  <si>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</si>
  <si>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</si>
  <si>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</si>
  <si>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</si>
  <si>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</si>
  <si>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</si>
  <si>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</si>
  <si>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</si>
  <si>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</si>
  <si>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</si>
  <si>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</si>
  <si>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</si>
  <si>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</si>
  <si>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</si>
  <si>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</si>
  <si>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</si>
  <si>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</si>
  <si>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</si>
  <si>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</si>
  <si>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</si>
  <si>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</si>
  <si>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</si>
  <si>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</si>
  <si>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</si>
  <si>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</si>
  <si>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</si>
  <si>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</si>
  <si>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</si>
  <si>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</si>
  <si>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</si>
  <si>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</si>
  <si>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</si>
  <si>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</si>
  <si>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</si>
  <si>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</si>
  <si>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</si>
  <si>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</si>
  <si>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</si>
  <si>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</si>
  <si>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</si>
  <si>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</si>
  <si>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</si>
  <si>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</si>
  <si>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</si>
  <si>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</si>
  <si>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</si>
  <si>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</si>
  <si>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</si>
  <si>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</si>
  <si>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</si>
  <si>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</si>
  <si>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</si>
  <si>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</si>
  <si>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</si>
  <si>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</si>
  <si>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</si>
  <si>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</si>
  <si>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</si>
  <si>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</si>
  <si>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</si>
  <si>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</si>
  <si>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</si>
  <si>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</si>
  <si>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</si>
  <si>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</si>
  <si>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</si>
  <si>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</si>
  <si>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</si>
  <si>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</si>
  <si>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</si>
  <si>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</si>
  <si>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</si>
  <si>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</si>
  <si>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</si>
  <si>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</si>
  <si>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</si>
  <si>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</si>
  <si>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</si>
  <si>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</si>
  <si>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</si>
  <si>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</si>
  <si>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</si>
  <si>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</si>
  <si>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</si>
  <si>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</si>
  <si>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</si>
  <si>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</si>
  <si>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</si>
  <si>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</si>
  <si>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</si>
  <si>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</si>
  <si>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</si>
  <si>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</si>
  <si>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</si>
  <si>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</si>
  <si>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</si>
  <si>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</si>
  <si>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</si>
  <si>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</si>
  <si>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</si>
  <si>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</si>
  <si>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</si>
  <si>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</si>
  <si>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</si>
  <si>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</si>
  <si>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</si>
  <si>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</si>
  <si>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</si>
  <si>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</si>
  <si>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</si>
  <si>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</si>
  <si>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</si>
  <si>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</si>
  <si>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</si>
  <si>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</si>
  <si>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</si>
  <si>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</si>
  <si>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</si>
  <si>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</si>
  <si>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</si>
  <si>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</si>
  <si>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</si>
  <si>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</si>
  <si>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</si>
  <si>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</si>
  <si>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</si>
  <si>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</si>
  <si>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</si>
  <si>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</si>
  <si>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</si>
  <si>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</si>
  <si>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</si>
  <si>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</si>
  <si>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</si>
  <si>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</si>
  <si>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</si>
  <si>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</si>
  <si>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</si>
  <si>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</si>
  <si>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</si>
  <si>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</si>
  <si>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</si>
  <si>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</si>
  <si>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</si>
  <si>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</si>
  <si>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</si>
  <si>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</si>
  <si>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</si>
  <si>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</si>
  <si>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</si>
  <si>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</si>
  <si>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</si>
  <si>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</si>
  <si>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</si>
  <si>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</si>
  <si>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</si>
  <si>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</si>
  <si>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</si>
  <si>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</si>
  <si>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</si>
  <si>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</si>
  <si>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</si>
  <si>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</si>
  <si>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</si>
  <si>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</si>
  <si>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</si>
  <si>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</si>
  <si>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</si>
  <si>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</si>
  <si>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</si>
  <si>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</si>
  <si>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</si>
  <si>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</si>
  <si>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</si>
  <si>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</si>
  <si>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</si>
  <si>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</si>
  <si>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</si>
  <si>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</si>
  <si>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</si>
  <si>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</si>
  <si>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</si>
  <si>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</si>
  <si>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</si>
  <si>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</si>
  <si>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</si>
  <si>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</si>
  <si>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</si>
  <si>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</si>
  <si>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</si>
  <si>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</si>
  <si>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</si>
  <si>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</si>
  <si>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</si>
  <si>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</si>
  <si>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</si>
  <si>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</si>
  <si>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</si>
  <si>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</si>
  <si>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</si>
  <si>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</si>
  <si>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</si>
  <si>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</si>
  <si>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</si>
  <si>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</si>
  <si>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</si>
  <si>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</si>
  <si>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</si>
  <si>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</si>
  <si>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</si>
  <si>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</si>
  <si>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</si>
  <si>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</si>
  <si>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</si>
  <si>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</si>
  <si>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</si>
  <si>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</si>
  <si>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</si>
  <si>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</si>
  <si>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</si>
  <si>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</si>
  <si>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</si>
  <si>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</si>
  <si>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</si>
  <si>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</si>
  <si>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</si>
  <si>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</si>
  <si>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</si>
  <si>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</si>
  <si>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</si>
  <si>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</si>
  <si>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</si>
  <si>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</si>
  <si>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</si>
  <si>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</si>
  <si>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</si>
  <si>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</si>
  <si>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</si>
  <si>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</si>
  <si>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</si>
  <si>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</si>
  <si>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</si>
  <si>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</si>
  <si>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</si>
  <si>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</si>
  <si>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</si>
  <si>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</si>
  <si>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</si>
  <si>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</si>
  <si>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</si>
  <si>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</si>
  <si>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</si>
  <si>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</si>
  <si>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</si>
  <si>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</si>
  <si>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</si>
  <si>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</si>
  <si>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</si>
  <si>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</si>
  <si>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</si>
  <si>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</si>
  <si>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</si>
  <si>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</si>
  <si>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</si>
  <si>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</si>
  <si>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</si>
  <si>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</si>
  <si>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</si>
  <si>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</si>
  <si>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</si>
  <si>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</si>
  <si>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</si>
  <si>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</si>
  <si>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</si>
  <si>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</si>
  <si>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</si>
  <si>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</si>
  <si>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</si>
  <si>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</si>
  <si>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</si>
  <si>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</si>
  <si>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</si>
  <si>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</si>
  <si>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</si>
  <si>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</si>
  <si>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</si>
  <si>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</si>
  <si>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</si>
  <si>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</si>
  <si>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</si>
  <si>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</si>
  <si>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</si>
  <si>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</si>
  <si>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</si>
  <si>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</si>
  <si>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</si>
  <si>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</si>
  <si>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</si>
  <si>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</si>
  <si>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</si>
  <si>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</si>
  <si>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</si>
  <si>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</si>
  <si>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</si>
  <si>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</si>
  <si>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</si>
  <si>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</si>
  <si>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</si>
  <si>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</si>
  <si>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</si>
  <si>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</si>
  <si>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</si>
  <si>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</si>
  <si>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</si>
  <si>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</si>
  <si>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</si>
  <si>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</si>
  <si>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</si>
  <si>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</si>
  <si>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</si>
  <si>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</si>
  <si>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</si>
  <si>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</si>
  <si>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</si>
  <si>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</si>
  <si>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</si>
  <si>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</si>
  <si>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</si>
  <si>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</si>
  <si>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</si>
  <si>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</si>
  <si>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</si>
  <si>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</si>
  <si>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</si>
  <si>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</si>
  <si>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</si>
  <si>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</si>
  <si>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</si>
  <si>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</si>
  <si>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</si>
  <si>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</si>
  <si>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</si>
  <si>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</si>
  <si>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</si>
  <si>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</si>
  <si>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</si>
  <si>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</si>
  <si>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</si>
  <si>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</si>
  <si>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</si>
  <si>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</si>
  <si>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</si>
  <si>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</si>
  <si>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</si>
  <si>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</si>
  <si>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</si>
  <si>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</si>
  <si>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</si>
  <si>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</si>
  <si>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</si>
  <si>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</si>
  <si>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</si>
  <si>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</si>
  <si>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</si>
  <si>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</si>
  <si>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</si>
  <si>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</si>
  <si>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</si>
  <si>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</si>
  <si>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</si>
  <si>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</si>
  <si>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</si>
  <si>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</si>
  <si>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</si>
  <si>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</si>
  <si>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</si>
  <si>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</si>
  <si>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</si>
  <si>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</si>
  <si>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</si>
  <si>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</si>
  <si>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</si>
  <si>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</si>
  <si>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</si>
  <si>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</si>
  <si>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</si>
  <si>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</si>
  <si>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</si>
  <si>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</si>
  <si>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</si>
  <si>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</si>
  <si>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</si>
  <si>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</si>
  <si>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</si>
  <si>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</si>
  <si>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</si>
  <si>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</si>
  <si>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</si>
  <si>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</si>
  <si>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</si>
  <si>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</si>
  <si>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</si>
  <si>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</si>
  <si>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</si>
  <si>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</si>
  <si>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</si>
  <si>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</si>
  <si>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</si>
  <si>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</si>
  <si>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</si>
  <si>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</si>
  <si>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</si>
  <si>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</si>
  <si>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</si>
  <si>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</si>
  <si>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</si>
  <si>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</si>
  <si>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</si>
  <si>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</si>
  <si>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</si>
  <si>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</si>
  <si>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</si>
  <si>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</si>
  <si>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</si>
  <si>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</si>
  <si>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</si>
  <si>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</si>
  <si>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</si>
  <si>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</si>
  <si>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</si>
  <si>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</si>
  <si>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</si>
  <si>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</si>
  <si>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</si>
  <si>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</si>
  <si>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</si>
  <si>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</si>
  <si>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</si>
  <si>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</si>
  <si>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</si>
  <si>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</si>
  <si>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</si>
  <si>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</si>
  <si>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</si>
  <si>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</si>
  <si>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</si>
  <si>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</si>
  <si>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</si>
  <si>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</si>
  <si>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</si>
  <si>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</si>
  <si>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</si>
  <si>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</si>
  <si>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</si>
  <si>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</si>
  <si>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</si>
  <si>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</si>
  <si>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</si>
  <si>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</si>
  <si>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</si>
  <si>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</si>
  <si>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</si>
  <si>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</si>
  <si>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</si>
  <si>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</si>
  <si>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</si>
  <si>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</si>
  <si>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</si>
  <si>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</si>
  <si>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</si>
  <si>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</si>
  <si>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</si>
  <si>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</si>
  <si>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</si>
  <si>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</si>
  <si>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</si>
  <si>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</si>
  <si>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</si>
  <si>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</si>
  <si>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</si>
  <si>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</si>
  <si>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</si>
  <si>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</si>
  <si>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</si>
  <si>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</si>
  <si>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</si>
  <si>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</si>
  <si>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</si>
  <si>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</si>
  <si>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</si>
  <si>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</si>
  <si>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</si>
  <si>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</si>
  <si>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</si>
  <si>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</si>
  <si>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</si>
  <si>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</si>
  <si>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</si>
  <si>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</si>
  <si>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</si>
  <si>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</si>
  <si>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</si>
  <si>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</si>
  <si>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</si>
  <si>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</si>
  <si>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</si>
  <si>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</si>
  <si>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</si>
  <si>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</si>
  <si>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</si>
  <si>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</si>
  <si>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</si>
  <si>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</si>
  <si>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</si>
  <si>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</si>
  <si>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</si>
  <si>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</si>
  <si>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</si>
  <si>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</si>
  <si>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</si>
  <si>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</si>
  <si>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</si>
  <si>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</si>
  <si>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</si>
  <si>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</si>
  <si>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</si>
  <si>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</si>
  <si>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</si>
  <si>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</si>
  <si>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</si>
  <si>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</si>
  <si>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</si>
  <si>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</si>
  <si>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</si>
  <si>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</si>
  <si>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</si>
  <si>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</si>
  <si>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</si>
  <si>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</si>
  <si>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</si>
  <si>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</si>
  <si>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</si>
  <si>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</si>
  <si>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</si>
  <si>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</si>
  <si>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</si>
  <si>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</si>
  <si>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</si>
  <si>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</si>
  <si>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</si>
  <si>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</si>
  <si>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</si>
  <si>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</si>
  <si>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</si>
  <si>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</si>
  <si>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</si>
  <si>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</si>
  <si>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</si>
  <si>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</si>
  <si>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</si>
  <si>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</si>
  <si>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</si>
  <si>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</si>
  <si>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</si>
  <si>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</si>
  <si>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</si>
  <si>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</si>
  <si>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</si>
  <si>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</si>
  <si>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</si>
  <si>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</si>
  <si>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</si>
  <si>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</si>
  <si>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</si>
  <si>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</si>
  <si>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</si>
  <si>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</si>
  <si>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</si>
  <si>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</si>
  <si>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</si>
  <si>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</si>
  <si>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</si>
  <si>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</si>
  <si>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</si>
  <si>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</si>
  <si>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</si>
  <si>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</si>
  <si>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</si>
  <si>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</si>
  <si>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</si>
  <si>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</si>
  <si>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</si>
  <si>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</si>
  <si>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</si>
  <si>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</si>
  <si>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</si>
  <si>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</si>
  <si>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</si>
  <si>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</si>
  <si>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</si>
  <si>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</si>
  <si>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</si>
  <si>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</si>
  <si>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</si>
  <si>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</si>
  <si>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</si>
  <si>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</si>
  <si>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</si>
  <si>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</si>
  <si>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</si>
  <si>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</si>
  <si>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</si>
  <si>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</si>
  <si>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</si>
  <si>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</si>
  <si>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</si>
  <si>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</si>
  <si>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</si>
  <si>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</si>
  <si>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</si>
  <si>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</si>
  <si>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</si>
  <si>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</si>
  <si>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</si>
  <si>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</si>
  <si>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</si>
  <si>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</si>
  <si>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</si>
  <si>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</si>
  <si>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</si>
  <si>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</si>
  <si>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</si>
  <si>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</si>
  <si>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</si>
  <si>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</si>
  <si>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</si>
  <si>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</si>
  <si>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</si>
  <si>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</si>
  <si>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</si>
  <si>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</si>
  <si>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</si>
  <si>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</si>
  <si>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</si>
  <si>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</si>
  <si>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</si>
  <si>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</si>
  <si>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</si>
  <si>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</si>
  <si>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</si>
  <si>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</si>
  <si>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</si>
  <si>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</si>
  <si>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</si>
  <si>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</si>
  <si>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</si>
  <si>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</si>
  <si>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</si>
  <si>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</si>
  <si>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</si>
  <si>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</si>
  <si>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</si>
  <si>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</si>
  <si>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</si>
  <si>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</si>
  <si>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</si>
  <si>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</si>
  <si>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</si>
  <si>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</si>
  <si>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</si>
  <si>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</si>
  <si>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</si>
  <si>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</si>
  <si>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</si>
  <si>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</si>
  <si>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</si>
  <si>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</si>
  <si>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</si>
  <si>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</si>
  <si>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</si>
  <si>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</si>
  <si>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</si>
  <si>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</si>
  <si>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</si>
  <si>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</si>
  <si>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</si>
  <si>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</si>
  <si>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</si>
  <si>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</si>
  <si>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</si>
  <si>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</si>
  <si>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</si>
  <si>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</si>
  <si>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</si>
  <si>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</si>
  <si>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</si>
  <si>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</si>
  <si>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</si>
  <si>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</si>
  <si>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</si>
  <si>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</si>
  <si>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</si>
  <si>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</si>
  <si>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</si>
  <si>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</si>
  <si>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</si>
  <si>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</si>
  <si>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</si>
  <si>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</si>
  <si>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</si>
  <si>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</si>
  <si>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</si>
  <si>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</si>
  <si>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</si>
  <si>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</si>
  <si>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</si>
  <si>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</si>
  <si>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</si>
  <si>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</si>
  <si>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</si>
  <si>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</si>
  <si>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</si>
  <si>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</si>
  <si>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</si>
  <si>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</si>
  <si>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</si>
  <si>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</si>
  <si>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</si>
  <si>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</si>
  <si>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</si>
  <si>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</si>
  <si>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</si>
  <si>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</si>
  <si>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</si>
  <si>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</si>
  <si>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</si>
  <si>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</si>
  <si>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</si>
  <si>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</si>
  <si>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</si>
  <si>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</si>
  <si>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</si>
  <si>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</si>
  <si>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</si>
  <si>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</si>
  <si>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</si>
  <si>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</si>
  <si>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</si>
  <si>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</si>
  <si>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</si>
  <si>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</si>
  <si>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</si>
  <si>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</si>
  <si>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</si>
  <si>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</si>
  <si>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</si>
  <si>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</si>
  <si>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</si>
  <si>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</si>
  <si>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</si>
  <si>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</si>
  <si>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</si>
  <si>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</si>
  <si>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</si>
  <si>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</si>
  <si>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</si>
  <si>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</si>
  <si>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</si>
  <si>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</si>
  <si>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</si>
  <si>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</si>
  <si>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</si>
  <si>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</si>
  <si>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</si>
  <si>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</si>
  <si>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</si>
  <si>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</si>
  <si>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</si>
  <si>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</si>
  <si>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</si>
  <si>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</si>
  <si>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</si>
  <si>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</si>
  <si>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</si>
  <si>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</si>
  <si>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</si>
  <si>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</si>
  <si>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</si>
  <si>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</si>
  <si>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</si>
  <si>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</si>
  <si>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</si>
  <si>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</si>
  <si>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</si>
  <si>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</si>
  <si>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</si>
  <si>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</si>
  <si>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</si>
  <si>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</si>
  <si>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</si>
  <si>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</si>
  <si>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</si>
  <si>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</si>
  <si>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</si>
  <si>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</si>
  <si>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</si>
  <si>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</si>
  <si>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</si>
  <si>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</si>
  <si>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</si>
  <si>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</si>
  <si>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</si>
  <si>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</si>
  <si>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</si>
  <si>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</si>
  <si>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</si>
  <si>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</si>
  <si>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</si>
  <si>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</si>
  <si>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</si>
  <si>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</si>
  <si>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</si>
  <si>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</si>
  <si>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</si>
  <si>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</si>
  <si>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</si>
  <si>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</si>
  <si>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</si>
  <si>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</si>
  <si>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</si>
  <si>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</si>
  <si>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</si>
  <si>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</si>
  <si>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</si>
  <si>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</si>
  <si>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</si>
  <si>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</si>
  <si>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</si>
  <si>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</si>
  <si>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</si>
  <si>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</si>
  <si>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</si>
  <si>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</si>
  <si>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</si>
  <si>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</si>
  <si>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</si>
  <si>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</si>
  <si>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</si>
  <si>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</si>
  <si>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</si>
  <si>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</si>
  <si>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</si>
  <si>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</si>
  <si>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</si>
  <si>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</si>
  <si>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</si>
  <si>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</si>
  <si>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</si>
  <si>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</si>
  <si>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</si>
  <si>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</si>
  <si>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</si>
  <si>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</si>
  <si>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</si>
  <si>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</si>
  <si>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</si>
  <si>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</si>
  <si>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</si>
  <si>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</si>
  <si>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</si>
  <si>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</si>
  <si>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</si>
  <si>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</si>
  <si>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</si>
  <si>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</si>
  <si>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</si>
  <si>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</si>
  <si>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</si>
  <si>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</si>
  <si>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</si>
  <si>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</si>
  <si>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</si>
  <si>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</si>
  <si>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</si>
  <si>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</si>
  <si>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</si>
  <si>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</si>
  <si>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</si>
  <si>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</si>
  <si>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</si>
  <si>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</si>
  <si>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</si>
  <si>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</si>
  <si>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</si>
  <si>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</si>
  <si>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</si>
  <si>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</si>
  <si>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</si>
  <si>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</si>
  <si>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</si>
  <si>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</si>
  <si>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</si>
  <si>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</si>
  <si>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</si>
  <si>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</si>
  <si>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</si>
  <si>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</si>
  <si>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</si>
  <si>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</si>
  <si>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</si>
  <si>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</si>
  <si>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</si>
  <si>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</si>
  <si>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</si>
  <si>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</si>
  <si>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</si>
  <si>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</si>
  <si>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</si>
  <si>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</si>
  <si>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</si>
  <si>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</si>
  <si>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</si>
  <si>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</si>
  <si>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</si>
  <si>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</si>
  <si>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</si>
  <si>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</si>
  <si>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</si>
  <si>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</si>
  <si>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</si>
  <si>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</si>
  <si>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</si>
  <si>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</si>
  <si>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</si>
  <si>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</si>
  <si>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</si>
  <si>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</si>
  <si>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</si>
  <si>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</si>
  <si>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</si>
  <si>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</si>
  <si>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</si>
  <si>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</si>
  <si>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</si>
  <si>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</si>
  <si>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</si>
  <si>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</si>
  <si>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</si>
  <si>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</si>
  <si>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</si>
  <si>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</si>
  <si>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</si>
  <si>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</si>
  <si>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</si>
  <si>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</si>
  <si>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</si>
  <si>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</si>
  <si>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</si>
  <si>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</si>
  <si>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</si>
  <si>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</si>
  <si>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</si>
  <si>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</si>
  <si>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</si>
  <si>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</si>
  <si>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</si>
  <si>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</si>
  <si>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</si>
  <si>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</si>
  <si>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</si>
  <si>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</si>
  <si>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</si>
  <si>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</si>
  <si>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</si>
  <si>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</si>
  <si>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</si>
  <si>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</si>
  <si>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</si>
  <si>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</si>
  <si>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</si>
  <si>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</si>
  <si>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</si>
  <si>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</si>
  <si>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</si>
  <si>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</si>
  <si>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</si>
  <si>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</si>
  <si>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</si>
  <si>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</si>
  <si>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</si>
  <si>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</si>
  <si>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</si>
  <si>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</si>
  <si>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</si>
  <si>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</si>
  <si>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</si>
  <si>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</si>
  <si>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</si>
  <si>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</si>
  <si>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</si>
  <si>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</si>
  <si>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</si>
  <si>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</si>
  <si>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</si>
  <si>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</si>
  <si>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</si>
  <si>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</si>
  <si>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</si>
  <si>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</si>
  <si>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</si>
  <si>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</si>
  <si>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</si>
  <si>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</si>
  <si>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</si>
  <si>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</si>
  <si>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</si>
  <si>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</si>
  <si>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</si>
  <si>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</si>
  <si>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</si>
  <si>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</si>
  <si>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</si>
  <si>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</si>
  <si>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</si>
  <si>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</si>
  <si>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</si>
  <si>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</si>
  <si>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</si>
  <si>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</si>
  <si>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</si>
  <si>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</si>
  <si>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</si>
  <si>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</si>
  <si>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</si>
  <si>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</si>
  <si>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</si>
  <si>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</si>
  <si>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</si>
  <si>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</si>
  <si>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</si>
  <si>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</si>
  <si>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</si>
  <si>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</si>
  <si>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</si>
  <si>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</si>
  <si>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</si>
  <si>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</si>
  <si>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</si>
  <si>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</si>
  <si>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</si>
  <si>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</si>
  <si>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</si>
  <si>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</si>
  <si>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</si>
  <si>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</si>
  <si>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</si>
  <si>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</si>
  <si>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</si>
  <si>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</si>
  <si>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</si>
  <si>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</si>
  <si>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</si>
  <si>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</si>
  <si>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</si>
  <si>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</si>
  <si>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</si>
  <si>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</si>
  <si>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</si>
  <si>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</si>
  <si>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</si>
  <si>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</si>
  <si>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</si>
  <si>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</si>
  <si>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</si>
  <si>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</si>
  <si>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</si>
  <si>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</si>
  <si>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</si>
  <si>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</si>
  <si>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</si>
  <si>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</si>
  <si>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</si>
  <si>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</si>
  <si>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</si>
  <si>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</si>
  <si>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</si>
  <si>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</si>
  <si>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</si>
  <si>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</si>
  <si>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</si>
  <si>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</si>
  <si>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</si>
  <si>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</si>
  <si>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</si>
  <si>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</si>
  <si>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</si>
  <si>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</si>
  <si>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</si>
  <si>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</si>
  <si>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</si>
  <si>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</si>
  <si>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</si>
  <si>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</si>
  <si>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</si>
  <si>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</si>
  <si>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</si>
  <si>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</si>
  <si>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</si>
  <si>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</si>
  <si>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</si>
  <si>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</si>
  <si>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</si>
  <si>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</si>
  <si>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</si>
  <si>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</si>
  <si>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</si>
  <si>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</si>
  <si>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</si>
  <si>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</si>
  <si>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</si>
  <si>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</si>
  <si>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</si>
  <si>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</si>
  <si>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</si>
  <si>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</si>
  <si>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</si>
  <si>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</si>
  <si>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</si>
  <si>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</si>
  <si>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</si>
  <si>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</si>
  <si>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</si>
  <si>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</si>
  <si>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</si>
  <si>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</si>
  <si>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</si>
  <si>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</si>
  <si>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</si>
  <si>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</si>
  <si>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</si>
  <si>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</si>
  <si>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</si>
  <si>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</si>
  <si>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</si>
  <si>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</si>
  <si>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</si>
  <si>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</si>
  <si>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</si>
  <si>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</si>
  <si>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</si>
  <si>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</si>
  <si>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</si>
  <si>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</si>
  <si>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</si>
  <si>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</si>
  <si>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</si>
  <si>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</si>
  <si>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</si>
  <si>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</si>
  <si>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</si>
  <si>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</si>
  <si>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</si>
  <si>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</si>
  <si>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</si>
  <si>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</si>
  <si>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</si>
  <si>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</si>
  <si>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</si>
  <si>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</si>
  <si>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</si>
  <si>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</si>
  <si>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</si>
  <si>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</si>
  <si>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</si>
  <si>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</si>
  <si>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</si>
  <si>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</si>
  <si>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</si>
  <si>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</si>
  <si>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</si>
  <si>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</si>
  <si>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</si>
  <si>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</si>
  <si>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</si>
  <si>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</si>
  <si>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</si>
  <si>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</si>
  <si>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</si>
  <si>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</si>
  <si>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</si>
  <si>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</si>
  <si>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</si>
  <si>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</si>
  <si>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</si>
  <si>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</si>
  <si>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</si>
  <si>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</si>
  <si>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</si>
  <si>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</si>
  <si>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</si>
  <si>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</si>
  <si>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</si>
  <si>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</si>
  <si>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</si>
  <si>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</si>
  <si>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</si>
  <si>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</si>
  <si>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</si>
  <si>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</si>
  <si>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</si>
  <si>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</si>
  <si>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</si>
  <si>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</si>
  <si>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</si>
  <si>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</si>
  <si>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</si>
  <si>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</si>
  <si>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</si>
  <si>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</si>
  <si>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</si>
  <si>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</si>
  <si>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</si>
  <si>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</si>
  <si>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</si>
  <si>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</si>
  <si>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</si>
  <si>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</si>
  <si>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</si>
  <si>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</si>
  <si>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</si>
  <si>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</si>
  <si>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</si>
  <si>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</si>
  <si>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</si>
  <si>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</si>
  <si>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</si>
  <si>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</si>
  <si>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</si>
  <si>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</si>
  <si>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</si>
  <si>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</si>
  <si>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</si>
  <si>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</si>
  <si>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</si>
  <si>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</si>
  <si>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</si>
  <si>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</si>
  <si>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</si>
  <si>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</si>
  <si>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</si>
  <si>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</si>
  <si>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</si>
  <si>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</si>
  <si>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</si>
  <si>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</si>
  <si>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</si>
  <si>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</si>
  <si>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</si>
  <si>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</si>
  <si>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</si>
  <si>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</si>
  <si>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</si>
  <si>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</si>
  <si>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</si>
  <si>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</si>
  <si>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</si>
  <si>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</si>
  <si>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</si>
  <si>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</si>
  <si>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</si>
  <si>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</si>
  <si>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</si>
  <si>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</si>
  <si>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</si>
  <si>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</si>
  <si>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</si>
  <si>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</si>
  <si>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</si>
  <si>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</si>
  <si>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</si>
  <si>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</si>
  <si>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</si>
  <si>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</si>
  <si>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</si>
  <si>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</si>
  <si>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</si>
  <si>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</si>
  <si>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</si>
  <si>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</si>
  <si>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</si>
  <si>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</si>
  <si>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</si>
  <si>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</si>
  <si>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</si>
  <si>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</si>
  <si>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</si>
  <si>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</si>
  <si>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</si>
  <si>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</si>
  <si>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</si>
  <si>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</si>
  <si>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</si>
  <si>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</si>
  <si>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</si>
  <si>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</si>
  <si>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</si>
  <si>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</si>
  <si>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</si>
  <si>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</si>
  <si>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</si>
  <si>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</si>
  <si>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</si>
  <si>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</si>
  <si>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</si>
  <si>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</si>
  <si>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</si>
  <si>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</si>
  <si>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</si>
  <si>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</si>
  <si>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</si>
  <si>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</si>
  <si>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</si>
  <si>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</si>
  <si>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</si>
  <si>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</si>
  <si>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</si>
  <si>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</si>
  <si>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</si>
  <si>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</si>
  <si>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</si>
  <si>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</si>
  <si>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</si>
  <si>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</si>
  <si>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</si>
  <si>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</si>
  <si>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</si>
  <si>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</si>
  <si>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</si>
  <si>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</si>
  <si>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</si>
  <si>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</si>
  <si>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</si>
  <si>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</si>
  <si>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</si>
  <si>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</si>
  <si>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</si>
  <si>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</si>
  <si>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</si>
  <si>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</si>
  <si>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</si>
  <si>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</si>
  <si>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</si>
  <si>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</si>
  <si>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</si>
  <si>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</si>
  <si>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</si>
  <si>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</si>
  <si>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</si>
  <si>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</si>
  <si>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</si>
  <si>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</si>
  <si>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</si>
  <si>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</si>
  <si>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</si>
  <si>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</si>
  <si>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</si>
  <si>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</si>
  <si>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</si>
  <si>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</si>
  <si>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</si>
  <si>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</si>
  <si>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</si>
  <si>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</si>
  <si>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</si>
  <si>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</si>
  <si>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</si>
  <si>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</si>
  <si>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</si>
  <si>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</si>
  <si>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</si>
  <si>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</si>
  <si>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</si>
  <si>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</si>
  <si>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</si>
  <si>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</si>
  <si>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</si>
  <si>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</si>
  <si>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</si>
  <si>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</si>
  <si>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</si>
  <si>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</si>
  <si>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</si>
  <si>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</si>
  <si>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</si>
  <si>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</si>
  <si>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</si>
  <si>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</si>
  <si>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</si>
  <si>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</si>
  <si>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</si>
  <si>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</si>
  <si>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</si>
  <si>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</si>
  <si>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</si>
  <si>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</si>
  <si>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</si>
  <si>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</si>
  <si>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</si>
  <si>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</si>
  <si>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</si>
  <si>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</si>
  <si>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</si>
  <si>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</si>
  <si>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</si>
  <si>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</si>
  <si>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</si>
  <si>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</si>
  <si>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</si>
  <si>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</si>
  <si>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</si>
  <si>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</si>
  <si>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</si>
  <si>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</si>
  <si>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</si>
  <si>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</si>
  <si>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</si>
  <si>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</si>
  <si>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</si>
  <si>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</si>
  <si>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</si>
  <si>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</si>
  <si>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</si>
  <si>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</si>
  <si>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</si>
  <si>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</si>
  <si>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</si>
  <si>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</si>
  <si>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</si>
  <si>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</si>
  <si>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</si>
  <si>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</si>
  <si>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</si>
  <si>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</si>
  <si>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</si>
  <si>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</si>
  <si>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</si>
  <si>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</si>
  <si>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</si>
  <si>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</si>
  <si>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</si>
  <si>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</si>
  <si>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</si>
  <si>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</si>
  <si>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</si>
  <si>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</si>
  <si>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</si>
  <si>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</si>
  <si>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</si>
  <si>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</si>
  <si>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</si>
  <si>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</si>
  <si>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</si>
  <si>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</si>
  <si>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</si>
  <si>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</si>
  <si>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</si>
  <si>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</si>
  <si>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</si>
  <si>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</si>
  <si>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</si>
  <si>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</si>
  <si>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</si>
  <si>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</si>
  <si>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</si>
  <si>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</si>
  <si>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</si>
  <si>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</si>
  <si>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</si>
  <si>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</si>
  <si>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</si>
  <si>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</si>
  <si>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</si>
  <si>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</si>
  <si>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</si>
  <si>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</si>
  <si>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</si>
  <si>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</si>
  <si>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</si>
  <si>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</si>
  <si>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</si>
  <si>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</si>
  <si>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</si>
  <si>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</si>
  <si>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</si>
  <si>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</si>
  <si>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</si>
  <si>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</si>
  <si>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</si>
  <si>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</si>
  <si>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</si>
  <si>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</si>
  <si>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</si>
  <si>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</si>
  <si>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</si>
  <si>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</si>
  <si>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</si>
  <si>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</si>
  <si>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</si>
  <si>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</si>
  <si>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</si>
  <si>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</si>
  <si>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</si>
  <si>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</si>
  <si>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</si>
  <si>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</si>
  <si>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</si>
  <si>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</si>
  <si>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</si>
  <si>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</si>
  <si>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</si>
  <si>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</si>
  <si>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</si>
  <si>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</si>
  <si>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</si>
  <si>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</si>
  <si>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</si>
  <si>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</si>
  <si>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</si>
  <si>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</si>
  <si>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</si>
  <si>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</si>
  <si>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</si>
  <si>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</si>
  <si>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</si>
  <si>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</si>
  <si>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</si>
  <si>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</si>
  <si>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</si>
  <si>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</si>
  <si>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</si>
  <si>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</si>
  <si>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</si>
  <si>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</si>
  <si>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</si>
  <si>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</si>
  <si>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</si>
  <si>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</si>
  <si>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</si>
  <si>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</si>
  <si>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</si>
  <si>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</si>
  <si>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</si>
  <si>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</si>
  <si>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</si>
  <si>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</si>
  <si>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</si>
  <si>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</si>
  <si>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</si>
  <si>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</si>
  <si>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</si>
  <si>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</si>
  <si>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</si>
  <si>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</si>
  <si>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</si>
  <si>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</si>
  <si>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</si>
  <si>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</si>
  <si>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</si>
  <si>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</si>
  <si>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</si>
  <si>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</si>
  <si>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</si>
  <si>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</si>
  <si>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</si>
  <si>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</si>
  <si>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</si>
  <si>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</si>
  <si>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</si>
  <si>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</si>
  <si>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</si>
  <si>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</si>
  <si>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</si>
  <si>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</si>
  <si>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</si>
  <si>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</si>
  <si>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</si>
  <si>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</si>
  <si>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</si>
  <si>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</si>
  <si>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</si>
  <si>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</si>
  <si>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</si>
  <si>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</si>
  <si>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</si>
  <si>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</si>
  <si>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</si>
  <si>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</si>
  <si>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</si>
  <si>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</si>
  <si>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</si>
  <si>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</si>
  <si>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</si>
  <si>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</si>
  <si>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</si>
  <si>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</si>
  <si>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</si>
  <si>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</si>
  <si>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</si>
  <si>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</si>
  <si>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</si>
  <si>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</si>
  <si>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</si>
  <si>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</si>
  <si>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</si>
  <si>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</si>
  <si>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</si>
  <si>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</si>
  <si>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</si>
  <si>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</si>
  <si>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</si>
  <si>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</si>
  <si>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</si>
  <si>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</si>
  <si>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</si>
  <si>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</si>
  <si>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</si>
  <si>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</si>
  <si>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</si>
  <si>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</si>
  <si>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</si>
  <si>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</si>
  <si>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</si>
  <si>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</si>
  <si>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</si>
  <si>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</si>
  <si>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</si>
  <si>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</si>
  <si>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</si>
  <si>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</si>
  <si>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</si>
  <si>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</si>
  <si>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</si>
  <si>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</si>
  <si>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</si>
  <si>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</si>
  <si>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</si>
  <si>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</si>
  <si>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</si>
  <si>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</si>
  <si>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</si>
  <si>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</si>
  <si>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</si>
  <si>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</si>
  <si>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</si>
  <si>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</si>
  <si>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</si>
  <si>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</si>
  <si>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</si>
  <si>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</si>
  <si>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</si>
  <si>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</si>
  <si>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</si>
  <si>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</si>
  <si>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</si>
  <si>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</si>
  <si>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</si>
  <si>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</si>
  <si>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</si>
  <si>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</si>
  <si>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</si>
  <si>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</si>
  <si>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</si>
  <si>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</si>
  <si>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</si>
  <si>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</si>
  <si>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</si>
  <si>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</si>
  <si>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</si>
  <si>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</si>
  <si>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</si>
  <si>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</si>
  <si>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</si>
  <si>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</si>
  <si>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</si>
  <si>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</si>
  <si>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</si>
  <si>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</si>
  <si>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</si>
  <si>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</si>
  <si>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</si>
  <si>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</si>
  <si>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</si>
  <si>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</si>
  <si>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</si>
  <si>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</si>
  <si>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</si>
  <si>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</si>
  <si>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</si>
  <si>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</si>
  <si>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</si>
  <si>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</si>
  <si>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</si>
  <si>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</si>
  <si>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</si>
  <si>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</si>
  <si>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</si>
  <si>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</si>
  <si>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</si>
  <si>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</si>
  <si>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</si>
  <si>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</si>
  <si>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</si>
  <si>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</si>
  <si>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</si>
  <si>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</si>
  <si>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</si>
  <si>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</si>
  <si>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</si>
  <si>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</si>
  <si>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</si>
  <si>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</si>
  <si>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</si>
  <si>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</si>
  <si>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</si>
  <si>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</si>
  <si>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</si>
  <si>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</si>
  <si>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</si>
  <si>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</si>
  <si>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</si>
  <si>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</si>
  <si>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</si>
  <si>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</si>
  <si>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</si>
  <si>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</si>
  <si>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</si>
  <si>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</si>
  <si>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</si>
  <si>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</si>
  <si>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</si>
  <si>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</si>
  <si>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</si>
  <si>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</si>
  <si>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</si>
  <si>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</si>
  <si>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</si>
  <si>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</si>
  <si>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</si>
  <si>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</si>
  <si>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</si>
  <si>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</si>
  <si>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</si>
  <si>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</si>
  <si>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</si>
  <si>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</si>
  <si>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</si>
  <si>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</si>
  <si>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</si>
  <si>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</si>
  <si>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</si>
  <si>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</si>
  <si>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</si>
  <si>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</si>
  <si>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</si>
  <si>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</si>
  <si>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</si>
  <si>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</si>
  <si>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</si>
  <si>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</si>
  <si>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</si>
  <si>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</si>
  <si>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</si>
  <si>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</si>
  <si>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</si>
  <si>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</si>
  <si>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</si>
  <si>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</si>
  <si>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</si>
  <si>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</si>
  <si>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</si>
  <si>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</si>
  <si>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</si>
  <si>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</si>
  <si>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</si>
  <si>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</si>
  <si>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</si>
  <si>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</si>
  <si>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</si>
  <si>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</si>
  <si>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</si>
  <si>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</si>
  <si>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</si>
  <si>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</si>
  <si>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</si>
  <si>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</si>
  <si>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</si>
  <si>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</si>
  <si>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</si>
  <si>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</si>
  <si>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</si>
  <si>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</si>
  <si>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</si>
  <si>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</si>
  <si>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</si>
  <si>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</si>
  <si>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</si>
  <si>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</si>
  <si>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</si>
  <si>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</si>
  <si>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</si>
  <si>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</si>
  <si>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</si>
  <si>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</si>
  <si>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</si>
  <si>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</si>
  <si>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</si>
  <si>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</si>
  <si>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</si>
  <si>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</si>
  <si>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</si>
  <si>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</si>
  <si>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</si>
  <si>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</si>
  <si>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</si>
  <si>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</si>
  <si>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</si>
  <si>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</si>
  <si>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</si>
  <si>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</si>
  <si>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</si>
  <si>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</si>
  <si>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</si>
  <si>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</si>
  <si>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</si>
  <si>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</si>
  <si>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</si>
  <si>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</si>
  <si>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</si>
  <si>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</si>
  <si>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</si>
  <si>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</si>
  <si>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</si>
  <si>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</si>
  <si>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</si>
  <si>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</si>
  <si>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</si>
  <si>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</si>
  <si>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</si>
  <si>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</si>
  <si>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</si>
  <si>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</si>
  <si>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</si>
  <si>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</si>
  <si>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</si>
  <si>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</si>
  <si>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</si>
  <si>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</si>
  <si>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</si>
  <si>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</si>
  <si>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</si>
  <si>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</si>
  <si>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</si>
  <si>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</si>
  <si>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</si>
  <si>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</si>
  <si>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</si>
  <si>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</si>
  <si>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</si>
  <si>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</si>
  <si>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</si>
  <si>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</si>
  <si>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</si>
  <si>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</si>
  <si>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</si>
  <si>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</si>
  <si>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</si>
  <si>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</si>
  <si>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</si>
  <si>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</si>
  <si>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</si>
  <si>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</si>
  <si>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</si>
  <si>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</si>
  <si>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</si>
  <si>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</si>
  <si>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</si>
  <si>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</si>
  <si>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</si>
  <si>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</si>
  <si>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</si>
  <si>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</si>
  <si>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</si>
  <si>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</si>
  <si>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</si>
  <si>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</si>
  <si>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</si>
  <si>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</si>
  <si>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</si>
  <si>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</si>
  <si>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</si>
  <si>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</si>
  <si>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</si>
  <si>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</si>
  <si>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</si>
  <si>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</si>
  <si>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</si>
  <si>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</si>
  <si>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</si>
  <si>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</si>
  <si>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</si>
  <si>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</si>
  <si>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</si>
  <si>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</si>
  <si>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</si>
  <si>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</si>
  <si>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</si>
  <si>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</si>
  <si>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</si>
  <si>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</si>
  <si>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</si>
  <si>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</si>
  <si>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</si>
  <si>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</si>
  <si>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</si>
  <si>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</si>
  <si>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</si>
  <si>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</si>
  <si>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</si>
  <si>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</si>
  <si>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</si>
  <si>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</si>
  <si>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</si>
  <si>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</si>
  <si>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</si>
  <si>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</si>
  <si>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</si>
  <si>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</si>
  <si>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</si>
  <si>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</si>
  <si>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</si>
  <si>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</si>
  <si>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</si>
  <si>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</si>
  <si>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</si>
  <si>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</si>
  <si>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</si>
  <si>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</si>
  <si>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</si>
  <si>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</si>
  <si>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</si>
  <si>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</si>
  <si>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</si>
  <si>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</si>
  <si>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</si>
  <si>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</si>
  <si>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</si>
  <si>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</si>
  <si>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</si>
  <si>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</si>
  <si>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</si>
  <si>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</si>
  <si>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</si>
  <si>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</si>
  <si>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</si>
  <si>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</si>
  <si>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</si>
  <si>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</si>
  <si>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</si>
  <si>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</si>
  <si>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</si>
  <si>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</si>
  <si>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</si>
  <si>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</si>
  <si>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</si>
  <si>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</si>
  <si>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</si>
  <si>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</si>
  <si>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</si>
  <si>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</si>
  <si>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</si>
  <si>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</si>
  <si>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</si>
  <si>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</si>
  <si>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</si>
  <si>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</si>
  <si>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</si>
  <si>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</si>
  <si>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</si>
  <si>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</si>
  <si>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</si>
  <si>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</si>
  <si>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</si>
  <si>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</si>
  <si>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</si>
  <si>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</si>
  <si>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</si>
  <si>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</si>
  <si>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</si>
  <si>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</si>
  <si>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</si>
  <si>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</si>
  <si>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</si>
  <si>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</si>
  <si>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</si>
  <si>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</si>
  <si>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</si>
  <si>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</si>
  <si>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</si>
  <si>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</si>
  <si>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</si>
  <si>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</si>
  <si>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</si>
  <si>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</si>
  <si>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</si>
  <si>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</si>
  <si>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</si>
  <si>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</si>
  <si>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</si>
  <si>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</si>
  <si>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</si>
  <si>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</si>
  <si>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</si>
  <si>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</si>
  <si>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</si>
  <si>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</si>
  <si>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</si>
  <si>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</si>
  <si>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</si>
  <si>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</si>
  <si>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</si>
  <si>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</si>
  <si>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</si>
  <si>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</si>
  <si>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</si>
  <si>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</si>
  <si>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</si>
  <si>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</si>
  <si>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</si>
  <si>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</si>
  <si>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</si>
  <si>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</si>
  <si>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</si>
  <si>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</si>
  <si>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</si>
  <si>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</si>
  <si>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</si>
  <si>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</si>
  <si>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</si>
  <si>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</si>
  <si>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</si>
  <si>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</si>
  <si>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</si>
  <si>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</si>
  <si>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</si>
  <si>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</si>
  <si>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</si>
  <si>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</si>
  <si>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</si>
  <si>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</si>
  <si>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</si>
  <si>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</si>
  <si>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</si>
  <si>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</si>
  <si>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</si>
  <si>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</si>
  <si>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</si>
  <si>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</si>
  <si>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</si>
  <si>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</si>
  <si>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</si>
  <si>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</si>
  <si>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</si>
  <si>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</si>
  <si>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</si>
  <si>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</si>
  <si>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</si>
  <si>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</si>
  <si>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</si>
  <si>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</si>
  <si>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</si>
  <si>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</si>
  <si>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</si>
  <si>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</si>
  <si>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</si>
  <si>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</si>
  <si>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</si>
  <si>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</si>
  <si>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</si>
  <si>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</si>
  <si>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</si>
  <si>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</si>
  <si>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</si>
  <si>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</si>
  <si>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</si>
  <si>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</si>
  <si>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</si>
  <si>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</si>
  <si>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</si>
  <si>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</si>
  <si>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</si>
  <si>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</si>
  <si>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</si>
  <si>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</si>
  <si>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</si>
  <si>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</si>
  <si>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</si>
  <si>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</si>
  <si>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</si>
  <si>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</si>
  <si>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</si>
  <si>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</si>
  <si>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</si>
  <si>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</si>
  <si>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</si>
  <si>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</si>
  <si>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</si>
  <si>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</si>
  <si>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</si>
  <si>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</si>
  <si>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</si>
  <si>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</si>
  <si>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</si>
  <si>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</si>
  <si>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</si>
  <si>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</si>
  <si>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</si>
  <si>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</si>
  <si>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</si>
  <si>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</si>
  <si>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</si>
  <si>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</si>
  <si>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</si>
  <si>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</si>
  <si>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</si>
  <si>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</si>
  <si>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</si>
  <si>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</si>
  <si>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</si>
  <si>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</si>
  <si>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</si>
  <si>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</si>
  <si>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</si>
  <si>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</si>
  <si>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</si>
  <si>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</si>
  <si>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</si>
  <si>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</si>
  <si>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</si>
  <si>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</si>
  <si>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</si>
  <si>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</si>
  <si>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</si>
  <si>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</si>
  <si>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</si>
  <si>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</si>
  <si>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</si>
  <si>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</si>
  <si>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</si>
  <si>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</si>
  <si>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</si>
  <si>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</si>
  <si>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</si>
  <si>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</si>
  <si>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</si>
  <si>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</si>
  <si>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</si>
  <si>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</si>
  <si>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</si>
  <si>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</si>
  <si>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</si>
  <si>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</si>
  <si>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</si>
  <si>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</si>
  <si>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</si>
  <si>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</si>
  <si>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</si>
  <si>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</si>
  <si>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</si>
  <si>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</si>
  <si>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</si>
  <si>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</si>
  <si>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</si>
  <si>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</si>
  <si>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</si>
  <si>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</si>
  <si>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</si>
  <si>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</si>
  <si>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</si>
  <si>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</si>
  <si>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</si>
  <si>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</si>
  <si>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</si>
  <si>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</si>
  <si>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</si>
  <si>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</si>
  <si>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</si>
  <si>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</si>
  <si>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</si>
  <si>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</si>
  <si>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</si>
  <si>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</si>
  <si>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</si>
  <si>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</si>
  <si>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</si>
  <si>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</si>
  <si>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</si>
  <si>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</si>
  <si>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</si>
  <si>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</si>
  <si>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</si>
  <si>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</si>
  <si>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</si>
  <si>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</si>
  <si>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</si>
  <si>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</si>
  <si>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</si>
  <si>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</si>
  <si>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</si>
  <si>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</si>
  <si>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</si>
  <si>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</si>
  <si>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</si>
  <si>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</si>
  <si>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</si>
  <si>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</si>
  <si>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</si>
  <si>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</si>
  <si>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</si>
  <si>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</si>
  <si>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</si>
  <si>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</si>
  <si>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</si>
  <si>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</si>
  <si>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</si>
  <si>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</si>
  <si>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</si>
  <si>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</si>
  <si>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</si>
  <si>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</si>
  <si>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</si>
  <si>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</si>
  <si>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</si>
  <si>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</si>
  <si>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</si>
  <si>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</si>
  <si>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</si>
  <si>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</si>
  <si>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</si>
  <si>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</si>
  <si>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</si>
  <si>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</si>
  <si>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</si>
  <si>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</si>
  <si>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</si>
  <si>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</si>
  <si>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</si>
  <si>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</si>
  <si>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</si>
  <si>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</si>
  <si>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</si>
  <si>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</si>
  <si>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</si>
  <si>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</si>
  <si>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</si>
  <si>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</si>
  <si>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</si>
  <si>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</si>
  <si>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</si>
  <si>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</si>
  <si>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</si>
  <si>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</si>
  <si>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</si>
  <si>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</si>
  <si>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</si>
  <si>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</si>
  <si>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</si>
  <si>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</si>
  <si>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</si>
  <si>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</si>
  <si>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</si>
  <si>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</si>
  <si>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</si>
  <si>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</si>
  <si>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</si>
  <si>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</si>
  <si>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</si>
  <si>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</si>
  <si>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</si>
  <si>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</si>
  <si>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</si>
  <si>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</si>
  <si>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</si>
  <si>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</si>
  <si>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</si>
  <si>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</si>
  <si>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</si>
  <si>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</si>
  <si>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</si>
  <si>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</si>
  <si>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</si>
  <si>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</si>
  <si>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</si>
  <si>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</si>
  <si>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</si>
  <si>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</si>
  <si>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</si>
  <si>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</si>
  <si>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</si>
  <si>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</si>
  <si>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</si>
  <si>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</si>
  <si>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</si>
  <si>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</si>
  <si>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</si>
  <si>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</si>
  <si>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</si>
  <si>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</si>
  <si>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</si>
  <si>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</si>
  <si>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</si>
  <si>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</si>
  <si>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</si>
  <si>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</si>
  <si>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</si>
  <si>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</si>
  <si>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</si>
  <si>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</si>
  <si>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</si>
  <si>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</si>
  <si>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</si>
  <si>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</si>
  <si>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</si>
  <si>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</si>
  <si>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</si>
  <si>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</si>
  <si>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</si>
  <si>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</si>
  <si>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</si>
  <si>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</si>
  <si>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</si>
  <si>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</si>
  <si>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</si>
  <si>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</si>
  <si>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</si>
  <si>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</si>
  <si>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</si>
  <si>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</si>
  <si>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</si>
  <si>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</si>
  <si>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</si>
  <si>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</si>
  <si>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</si>
  <si>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</si>
  <si>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</si>
  <si>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</si>
  <si>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</si>
  <si>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</si>
  <si>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</si>
  <si>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</si>
  <si>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</si>
  <si>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</si>
  <si>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</si>
  <si>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</si>
  <si>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</si>
  <si>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</si>
  <si>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</si>
  <si>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</si>
  <si>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</si>
  <si>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</si>
  <si>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</si>
  <si>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</si>
  <si>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</si>
  <si>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</si>
  <si>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</si>
  <si>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</si>
  <si>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</si>
  <si>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</si>
  <si>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</si>
  <si>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</si>
  <si>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</si>
  <si>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</si>
  <si>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</si>
  <si>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</si>
  <si>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</si>
  <si>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</si>
  <si>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</si>
  <si>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</si>
  <si>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</si>
  <si>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</si>
  <si>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</si>
  <si>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</si>
  <si>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</si>
  <si>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</si>
  <si>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</si>
  <si>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</si>
  <si>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</si>
  <si>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</si>
  <si>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</si>
  <si>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</si>
  <si>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</si>
  <si>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</si>
  <si>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</si>
  <si>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</si>
  <si>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</si>
  <si>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</si>
  <si>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</si>
  <si>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</si>
  <si>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</si>
  <si>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</si>
  <si>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</si>
  <si>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</si>
  <si>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</si>
  <si>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</si>
  <si>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</si>
  <si>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</si>
  <si>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</si>
  <si>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</si>
  <si>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</si>
  <si>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</si>
  <si>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</si>
  <si>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</si>
  <si>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</si>
  <si>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</si>
  <si>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</si>
  <si>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</si>
  <si>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</si>
  <si>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</si>
  <si>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</si>
  <si>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</si>
  <si>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</si>
  <si>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</si>
  <si>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</si>
  <si>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</si>
  <si>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</si>
  <si>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</si>
  <si>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</si>
  <si>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</si>
  <si>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</si>
  <si>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</si>
  <si>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</si>
  <si>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</si>
  <si>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</si>
  <si>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</si>
  <si>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</si>
  <si>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</si>
  <si>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</si>
  <si>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</si>
  <si>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</si>
  <si>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</si>
  <si>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</si>
  <si>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</si>
  <si>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</si>
  <si>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</si>
  <si>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</si>
  <si>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</si>
  <si>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</si>
  <si>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</si>
  <si>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</si>
  <si>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</si>
  <si>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</si>
  <si>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</si>
  <si>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</si>
  <si>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</si>
  <si>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</si>
  <si>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</si>
  <si>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</si>
  <si>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</si>
  <si>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</si>
  <si>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</si>
  <si>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</si>
  <si>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</si>
  <si>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</si>
  <si>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</si>
  <si>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</si>
  <si>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</si>
  <si>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</si>
  <si>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</si>
  <si>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</si>
  <si>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</si>
  <si>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</si>
  <si>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</si>
  <si>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</si>
  <si>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</si>
  <si>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</si>
  <si>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</si>
  <si>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</si>
  <si>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</si>
  <si>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</si>
  <si>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</si>
  <si>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</si>
  <si>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</si>
  <si>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</si>
  <si>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</si>
  <si>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</si>
  <si>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</si>
  <si>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</si>
  <si>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</si>
  <si>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</si>
  <si>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</si>
  <si>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</si>
  <si>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</si>
  <si>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</si>
  <si>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</si>
  <si>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</si>
  <si>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</si>
  <si>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</si>
  <si>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</si>
  <si>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</si>
  <si>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</si>
  <si>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</si>
  <si>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</si>
  <si>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</si>
  <si>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</si>
  <si>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</si>
  <si>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</si>
  <si>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</si>
  <si>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</si>
  <si>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</si>
  <si>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</si>
  <si>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</si>
  <si>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</si>
  <si>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</si>
  <si>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</si>
  <si>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</si>
  <si>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</si>
  <si>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</si>
  <si>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</si>
  <si>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</si>
  <si>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</si>
  <si>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</si>
  <si>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</si>
  <si>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</si>
  <si>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</si>
  <si>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</si>
  <si>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</si>
  <si>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</si>
  <si>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</si>
  <si>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</si>
  <si>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</si>
  <si>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</si>
  <si>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</si>
  <si>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</si>
  <si>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</si>
  <si>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</si>
  <si>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</si>
  <si>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</si>
  <si>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</si>
  <si>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</si>
  <si>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</si>
  <si>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</si>
  <si>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</si>
  <si>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</si>
  <si>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</si>
  <si>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</si>
  <si>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</si>
  <si>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</si>
  <si>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</si>
  <si>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</si>
  <si>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</si>
  <si>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</si>
  <si>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</si>
  <si>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</si>
  <si>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</si>
  <si>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</si>
  <si>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</si>
  <si>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</si>
  <si>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</si>
  <si>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</si>
  <si>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</si>
  <si>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</si>
  <si>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</si>
  <si>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</si>
  <si>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</si>
  <si>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</si>
  <si>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</si>
  <si>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</si>
  <si>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</si>
  <si>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</si>
  <si>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</si>
  <si>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</si>
  <si>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</si>
  <si>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</si>
  <si>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</si>
  <si>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</si>
  <si>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</si>
  <si>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</si>
  <si>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</si>
  <si>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</si>
  <si>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</si>
  <si>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</si>
  <si>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</si>
  <si>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</si>
  <si>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</si>
  <si>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</si>
  <si>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</si>
  <si>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</si>
  <si>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</si>
  <si>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</si>
  <si>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</si>
  <si>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</si>
  <si>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</si>
  <si>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</si>
  <si>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</si>
  <si>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</si>
  <si>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</si>
  <si>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</si>
  <si>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</si>
  <si>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</si>
  <si>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</si>
  <si>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</si>
  <si>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</si>
  <si>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</si>
  <si>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</si>
  <si>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</si>
  <si>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</si>
  <si>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</si>
  <si>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</si>
  <si>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</si>
  <si>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</si>
  <si>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</si>
  <si>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</si>
  <si>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</si>
  <si>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</si>
  <si>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</si>
  <si>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</si>
  <si>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</si>
  <si>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</si>
  <si>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</si>
  <si>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</si>
  <si>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</si>
  <si>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</si>
  <si>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</si>
  <si>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</si>
  <si>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</si>
  <si>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</si>
  <si>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</si>
  <si>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</si>
  <si>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</si>
  <si>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</si>
  <si>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</si>
  <si>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</si>
  <si>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</si>
  <si>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</si>
  <si>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</si>
  <si>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</si>
  <si>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</si>
  <si>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</si>
  <si>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</si>
  <si>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</si>
  <si>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</si>
  <si>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</si>
  <si>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</si>
  <si>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</si>
  <si>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</si>
  <si>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</si>
  <si>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</si>
  <si>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</si>
  <si>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</si>
  <si>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</si>
  <si>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</si>
  <si>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</si>
  <si>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</si>
  <si>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</si>
  <si>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</si>
  <si>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</si>
  <si>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</si>
  <si>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</si>
  <si>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</si>
  <si>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</si>
  <si>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</si>
  <si>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</si>
  <si>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</si>
  <si>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</si>
  <si>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</si>
  <si>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</si>
  <si>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</si>
  <si>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</si>
  <si>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</si>
  <si>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</si>
  <si>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</si>
  <si>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</si>
  <si>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</si>
  <si>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</si>
  <si>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</si>
  <si>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</si>
  <si>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</si>
  <si>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</si>
  <si>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</si>
  <si>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</si>
  <si>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</si>
  <si>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</si>
  <si>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</si>
  <si>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</si>
  <si>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</si>
  <si>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</si>
  <si>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</si>
  <si>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</si>
  <si>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</si>
  <si>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</si>
  <si>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</si>
  <si>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</si>
  <si>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</si>
  <si>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</si>
  <si>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</si>
  <si>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</si>
  <si>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</si>
  <si>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</si>
  <si>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</si>
  <si>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</si>
  <si>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</si>
  <si>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</si>
  <si>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</si>
  <si>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</si>
  <si>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</si>
  <si>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</si>
  <si>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</si>
  <si>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</si>
  <si>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</si>
  <si>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</si>
  <si>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</si>
  <si>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</si>
  <si>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</si>
  <si>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</si>
  <si>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</si>
  <si>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</si>
  <si>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</si>
  <si>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</si>
  <si>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</si>
  <si>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</si>
  <si>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</si>
  <si>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</si>
  <si>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</si>
  <si>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</si>
  <si>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</si>
  <si>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</si>
  <si>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</si>
  <si>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</si>
  <si>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</si>
  <si>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</si>
  <si>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</si>
  <si>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</si>
  <si>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</si>
  <si>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</si>
  <si>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</si>
  <si>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</si>
  <si>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</si>
  <si>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</si>
  <si>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</si>
  <si>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</si>
  <si>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</si>
  <si>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</si>
  <si>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</si>
  <si>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</si>
  <si>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</si>
  <si>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</si>
  <si>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</si>
  <si>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</si>
  <si>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</si>
  <si>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</si>
  <si>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</si>
  <si>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</si>
  <si>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</si>
  <si>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</si>
  <si>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</si>
  <si>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</si>
  <si>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</si>
  <si>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</si>
  <si>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</si>
  <si>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</si>
  <si>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</si>
  <si>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</si>
  <si>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</si>
  <si>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</si>
  <si>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</si>
  <si>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</si>
  <si>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</si>
  <si>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</si>
  <si>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</si>
  <si>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</si>
  <si>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</si>
  <si>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</si>
  <si>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</si>
  <si>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</si>
  <si>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</si>
  <si>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</si>
  <si>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</si>
  <si>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</si>
  <si>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</si>
  <si>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</si>
  <si>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</si>
  <si>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</si>
  <si>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</si>
  <si>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</si>
  <si>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</si>
  <si>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</si>
  <si>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</si>
  <si>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</si>
  <si>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</si>
  <si>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</si>
  <si>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</si>
  <si>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</si>
  <si>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</si>
  <si>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</si>
  <si>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</si>
  <si>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</si>
  <si>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</si>
  <si>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</si>
  <si>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</si>
  <si>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</si>
  <si>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</si>
  <si>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</si>
  <si>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</si>
  <si>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</si>
  <si>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</si>
  <si>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</si>
  <si>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</si>
  <si>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</si>
  <si>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</si>
  <si>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</si>
  <si>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</si>
  <si>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</si>
  <si>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</si>
  <si>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</si>
  <si>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</si>
  <si>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</si>
  <si>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</si>
  <si>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</si>
  <si>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</si>
  <si>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</si>
  <si>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</si>
  <si>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</si>
  <si>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</si>
  <si>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</si>
  <si>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</si>
  <si>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</si>
  <si>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</si>
  <si>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</si>
  <si>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</si>
  <si>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</si>
  <si>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</si>
  <si>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</si>
  <si>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</si>
  <si>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</si>
  <si>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</si>
  <si>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</si>
  <si>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</si>
  <si>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</si>
  <si>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</si>
  <si>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</si>
  <si>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</si>
  <si>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</si>
  <si>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</si>
  <si>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</si>
  <si>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</si>
  <si>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</si>
  <si>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</si>
  <si>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</si>
  <si>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</si>
  <si>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</si>
  <si>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</si>
  <si>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</si>
  <si>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</si>
  <si>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</si>
  <si>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</si>
  <si>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</si>
  <si>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</si>
  <si>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</si>
  <si>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</si>
  <si>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</si>
  <si>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</si>
  <si>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</si>
  <si>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</si>
  <si>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</si>
  <si>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</si>
  <si>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</si>
  <si>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</si>
  <si>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</si>
  <si>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</si>
  <si>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</si>
  <si>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</si>
  <si>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</si>
  <si>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</si>
  <si>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</si>
  <si>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</si>
  <si>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</si>
  <si>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</si>
  <si>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</si>
  <si>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</si>
  <si>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</si>
  <si>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</si>
  <si>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</si>
  <si>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</si>
  <si>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</si>
  <si>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</si>
  <si>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</si>
  <si>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</si>
  <si>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</si>
  <si>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</si>
  <si>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</si>
  <si>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</si>
  <si>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</si>
  <si>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</si>
  <si>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</si>
  <si>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</si>
  <si>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</si>
  <si>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</si>
  <si>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</si>
  <si>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</si>
  <si>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</si>
  <si>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</si>
  <si>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</si>
  <si>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</si>
  <si>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</si>
  <si>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</si>
  <si>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</si>
  <si>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</si>
  <si>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</si>
  <si>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</si>
  <si>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</si>
  <si>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</si>
  <si>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</si>
  <si>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</si>
  <si>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</si>
  <si>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</si>
  <si>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</si>
  <si>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</si>
  <si>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</si>
  <si>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</si>
  <si>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</si>
  <si>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</si>
  <si>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</si>
  <si>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</si>
  <si>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</si>
  <si>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</si>
  <si>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</si>
  <si>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</si>
  <si>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</si>
  <si>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</si>
  <si>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</si>
  <si>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</si>
  <si>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</si>
  <si>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</si>
  <si>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</si>
  <si>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</si>
  <si>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</si>
  <si>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</si>
  <si>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</si>
  <si>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</si>
  <si>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</si>
  <si>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</si>
  <si>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</si>
  <si>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</si>
  <si>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</si>
  <si>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</si>
  <si>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</si>
  <si>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</si>
  <si>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</si>
  <si>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</si>
  <si>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</si>
  <si>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</si>
  <si>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</si>
  <si>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</si>
  <si>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</si>
  <si>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</si>
  <si>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</si>
  <si>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</si>
  <si>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</si>
  <si>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</si>
  <si>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</si>
  <si>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</si>
  <si>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</si>
  <si>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</si>
  <si>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</si>
  <si>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</si>
  <si>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</si>
  <si>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</si>
  <si>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</si>
  <si>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</si>
  <si>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</si>
  <si>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</si>
  <si>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</si>
  <si>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</si>
  <si>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</si>
  <si>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</si>
  <si>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</si>
  <si>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</si>
  <si>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</si>
  <si>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</si>
  <si>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</si>
  <si>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</si>
  <si>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</si>
  <si>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</si>
  <si>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</si>
  <si>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</si>
  <si>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</si>
  <si>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</si>
  <si>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</si>
  <si>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</si>
  <si>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</si>
  <si>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</si>
  <si>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</si>
  <si>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</si>
  <si>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</si>
  <si>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</si>
  <si>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</si>
  <si>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</si>
  <si>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</si>
  <si>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</si>
  <si>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</si>
  <si>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</si>
  <si>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</si>
  <si>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</si>
  <si>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</si>
  <si>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</si>
  <si>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</si>
  <si>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</si>
  <si>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</si>
  <si>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</si>
  <si>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</si>
  <si>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</si>
  <si>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</si>
  <si>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</si>
  <si>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</si>
  <si>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</si>
  <si>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</si>
  <si>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</si>
  <si>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</si>
  <si>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</si>
  <si>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</si>
  <si>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</si>
  <si>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</si>
  <si>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</si>
  <si>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</si>
  <si>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</si>
  <si>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</si>
  <si>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</si>
  <si>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</si>
  <si>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</si>
  <si>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</si>
  <si>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</si>
  <si>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</si>
  <si>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</si>
  <si>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</si>
  <si>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</si>
  <si>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</si>
  <si>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</si>
  <si>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</si>
  <si>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</si>
  <si>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</si>
  <si>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</si>
  <si>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</si>
  <si>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</si>
  <si>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</si>
  <si>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</si>
  <si>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</si>
  <si>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</si>
  <si>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</si>
  <si>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</si>
  <si>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</si>
  <si>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</si>
  <si>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</si>
  <si>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</si>
  <si>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</si>
  <si>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</si>
  <si>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</si>
  <si>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</si>
  <si>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</si>
  <si>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</si>
  <si>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</si>
  <si>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</si>
  <si>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</si>
  <si>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</si>
  <si>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</si>
  <si>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</si>
  <si>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</si>
  <si>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</si>
  <si>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</si>
  <si>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</si>
  <si>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</si>
  <si>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</si>
  <si>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</si>
  <si>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</si>
  <si>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</si>
  <si>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</si>
  <si>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</si>
  <si>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</si>
  <si>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</si>
  <si>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</si>
  <si>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</si>
  <si>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</si>
  <si>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</si>
  <si>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</si>
  <si>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</si>
  <si>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</si>
  <si>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</si>
  <si>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</si>
  <si>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</si>
  <si>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</si>
  <si>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</si>
  <si>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</si>
  <si>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</si>
  <si>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</si>
  <si>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</si>
  <si>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</si>
  <si>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</si>
  <si>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</si>
  <si>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</si>
  <si>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</si>
  <si>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</si>
  <si>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</si>
  <si>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</si>
  <si>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</si>
  <si>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</si>
  <si>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</si>
  <si>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</si>
  <si>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</si>
  <si>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</si>
  <si>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</si>
  <si>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</si>
  <si>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</si>
  <si>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</si>
  <si>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</si>
  <si>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</si>
  <si>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</si>
  <si>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</si>
  <si>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</si>
  <si>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</si>
  <si>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</si>
  <si>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</si>
  <si>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</si>
  <si>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</si>
  <si>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</si>
  <si>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</si>
  <si>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</si>
  <si>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</si>
  <si>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</si>
  <si>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</si>
  <si>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</si>
  <si>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</si>
  <si>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</si>
  <si>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</si>
  <si>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</si>
  <si>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</si>
  <si>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</si>
  <si>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</si>
  <si>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</si>
  <si>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</si>
  <si>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</si>
  <si>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</si>
  <si>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</si>
  <si>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</si>
  <si>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</si>
  <si>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</si>
  <si>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</si>
  <si>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</si>
  <si>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</si>
  <si>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</si>
  <si>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</si>
  <si>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</si>
  <si>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</si>
  <si>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</si>
  <si>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</si>
  <si>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</si>
  <si>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</si>
  <si>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</si>
  <si>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</si>
  <si>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</si>
  <si>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</si>
  <si>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</si>
  <si>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</si>
  <si>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</si>
  <si>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</si>
  <si>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</si>
  <si>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</si>
  <si>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</si>
  <si>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</si>
  <si>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</si>
  <si>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</si>
  <si>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</si>
  <si>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</si>
  <si>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</si>
  <si>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</si>
  <si>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</si>
  <si>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</si>
  <si>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</si>
  <si>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</si>
  <si>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</si>
  <si>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</si>
  <si>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</si>
  <si>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</si>
  <si>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</si>
  <si>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</si>
  <si>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</si>
  <si>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</si>
  <si>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</si>
  <si>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</si>
  <si>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</si>
  <si>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</si>
  <si>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</si>
  <si>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</si>
  <si>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</si>
  <si>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</si>
  <si>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</si>
  <si>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</si>
  <si>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</si>
  <si>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</si>
  <si>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</si>
  <si>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</si>
  <si>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</si>
  <si>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</si>
  <si>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</si>
  <si>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</si>
  <si>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</si>
  <si>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</si>
  <si>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</si>
  <si>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</si>
  <si>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</si>
  <si>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</si>
  <si>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</si>
  <si>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</si>
  <si>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</si>
  <si>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</si>
  <si>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</si>
  <si>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</si>
  <si>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</si>
  <si>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</si>
  <si>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</si>
  <si>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</si>
  <si>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</si>
  <si>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</si>
  <si>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</si>
  <si>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</si>
  <si>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</si>
  <si>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</si>
  <si>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</si>
  <si>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</si>
  <si>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</si>
  <si>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</si>
  <si>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</si>
  <si>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</si>
  <si>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</si>
  <si>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</si>
  <si>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</si>
  <si>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</si>
  <si>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</si>
  <si>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</si>
  <si>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</si>
  <si>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</si>
  <si>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</si>
  <si>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</si>
  <si>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</si>
  <si>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</si>
  <si>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</si>
  <si>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</si>
  <si>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</si>
  <si>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</si>
  <si>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</si>
  <si>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</si>
  <si>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</si>
  <si>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</si>
  <si>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</si>
  <si>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</si>
  <si>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</si>
  <si>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</si>
  <si>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</si>
  <si>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</si>
  <si>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</si>
  <si>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</si>
  <si>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</si>
  <si>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</si>
  <si>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</si>
  <si>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</si>
  <si>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</si>
  <si>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</si>
  <si>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</si>
  <si>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</si>
  <si>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</si>
  <si>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</si>
  <si>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</si>
  <si>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</si>
  <si>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</si>
  <si>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</si>
  <si>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</si>
  <si>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</si>
  <si>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</si>
  <si>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</si>
  <si>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</si>
  <si>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</si>
  <si>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</si>
  <si>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</si>
  <si>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</si>
  <si>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</si>
  <si>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</si>
  <si>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</si>
  <si>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</si>
  <si>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</si>
  <si>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</si>
  <si>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</si>
  <si>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</si>
  <si>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</si>
  <si>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</si>
  <si>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</si>
  <si>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</si>
  <si>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</si>
  <si>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</si>
  <si>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</si>
  <si>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</si>
  <si>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</si>
  <si>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</si>
  <si>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</si>
  <si>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</si>
  <si>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</si>
  <si>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</si>
  <si>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</si>
  <si>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</si>
  <si>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</si>
  <si>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</si>
  <si>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</si>
  <si>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</si>
  <si>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</si>
  <si>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</si>
  <si>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</si>
  <si>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</si>
  <si>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</si>
  <si>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</si>
  <si>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</si>
  <si>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</si>
  <si>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</si>
  <si>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</si>
  <si>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</si>
  <si>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</si>
  <si>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</si>
  <si>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</si>
  <si>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</si>
  <si>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</si>
  <si>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</si>
  <si>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</si>
  <si>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</si>
  <si>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</si>
  <si>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</si>
  <si>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</si>
  <si>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</si>
  <si>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</si>
  <si>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</si>
  <si>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</si>
  <si>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</si>
  <si>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</si>
  <si>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</si>
  <si>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</si>
  <si>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</si>
  <si>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</si>
  <si>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</si>
  <si>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</si>
  <si>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</si>
  <si>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</si>
  <si>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</si>
  <si>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</si>
  <si>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</si>
  <si>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</si>
  <si>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</si>
  <si>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</si>
  <si>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</si>
  <si>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</si>
  <si>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</si>
  <si>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</si>
  <si>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</si>
  <si>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</si>
  <si>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</si>
  <si>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</si>
  <si>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</si>
  <si>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</si>
  <si>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</si>
  <si>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</si>
  <si>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</si>
  <si>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</si>
  <si>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</si>
  <si>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</si>
  <si>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</si>
  <si>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</si>
  <si>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</si>
  <si>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</si>
  <si>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</si>
  <si>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</si>
  <si>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</si>
  <si>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</si>
  <si>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</si>
  <si>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</si>
  <si>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</si>
  <si>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</si>
  <si>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</si>
  <si>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</si>
  <si>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</si>
  <si>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</si>
  <si>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</si>
  <si>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</si>
  <si>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</si>
  <si>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</si>
  <si>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</si>
  <si>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</si>
  <si>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</si>
  <si>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</si>
  <si>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</si>
  <si>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</si>
  <si>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</si>
  <si>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</si>
  <si>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</si>
  <si>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</si>
  <si>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</si>
  <si>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</si>
  <si>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</si>
  <si>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</si>
  <si>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</si>
  <si>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</si>
  <si>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</si>
  <si>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</si>
  <si>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</si>
  <si>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</si>
  <si>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</si>
  <si>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</si>
  <si>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</si>
  <si>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</si>
  <si>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</si>
  <si>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</si>
  <si>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</si>
  <si>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</si>
  <si>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</si>
  <si>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</si>
  <si>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</si>
  <si>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</si>
  <si>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</si>
  <si>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</si>
  <si>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</si>
  <si>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</si>
  <si>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</si>
  <si>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</si>
  <si>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</si>
  <si>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</si>
  <si>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</si>
  <si>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</si>
  <si>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</si>
  <si>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</si>
  <si>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</si>
  <si>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</si>
  <si>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</si>
  <si>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</si>
  <si>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</si>
  <si>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</si>
  <si>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</si>
  <si>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</si>
  <si>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</si>
  <si>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</si>
  <si>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</si>
  <si>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</si>
  <si>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</si>
  <si>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</si>
  <si>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</si>
  <si>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</si>
  <si>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</si>
  <si>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</si>
  <si>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</si>
  <si>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</si>
  <si>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</si>
  <si>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</si>
  <si>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</si>
  <si>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</si>
  <si>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</si>
  <si>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</si>
  <si>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</si>
  <si>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</si>
  <si>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</si>
  <si>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</si>
  <si>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</si>
  <si>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</si>
  <si>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</si>
  <si>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</si>
  <si>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</si>
  <si>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</si>
  <si>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</si>
  <si>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</si>
  <si>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</si>
  <si>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</si>
  <si>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</si>
  <si>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</si>
  <si>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</si>
  <si>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</si>
  <si>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</si>
  <si>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</si>
  <si>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</si>
  <si>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</si>
  <si>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</si>
  <si>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</si>
  <si>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</si>
  <si>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</si>
  <si>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</si>
  <si>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</si>
  <si>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</si>
  <si>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</si>
  <si>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</si>
  <si>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</si>
  <si>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</si>
  <si>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</si>
  <si>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</si>
  <si>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</si>
  <si>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</si>
  <si>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</si>
  <si>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</si>
  <si>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</si>
  <si>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</si>
  <si>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</si>
  <si>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</si>
  <si>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</si>
  <si>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</si>
  <si>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</si>
  <si>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</si>
  <si>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</si>
  <si>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</si>
  <si>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</si>
  <si>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</si>
  <si>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</si>
  <si>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</si>
  <si>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</si>
  <si>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</si>
  <si>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</si>
  <si>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</si>
  <si>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</si>
  <si>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</si>
  <si>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</si>
  <si>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</si>
  <si>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</si>
  <si>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</si>
  <si>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</si>
  <si>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</si>
  <si>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</si>
  <si>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</si>
  <si>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</si>
  <si>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</si>
  <si>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</si>
  <si>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</si>
  <si>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</si>
  <si>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</si>
  <si>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</si>
  <si>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</si>
  <si>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</si>
  <si>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</si>
  <si>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</si>
  <si>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</si>
  <si>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</si>
  <si>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</si>
  <si>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</si>
  <si>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</si>
  <si>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</si>
  <si>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</si>
  <si>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</si>
  <si>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</si>
  <si>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</si>
  <si>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</si>
  <si>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</si>
  <si>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</si>
  <si>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</si>
  <si>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</si>
  <si>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</si>
  <si>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</si>
  <si>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</si>
  <si>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</si>
  <si>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</si>
  <si>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</si>
  <si>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</si>
  <si>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</si>
  <si>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</si>
  <si>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</si>
  <si>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</si>
  <si>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</si>
  <si>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</si>
  <si>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</si>
  <si>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</si>
  <si>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</si>
  <si>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</si>
  <si>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</si>
  <si>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</si>
  <si>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</si>
  <si>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</si>
  <si>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</si>
  <si>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</si>
  <si>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</si>
  <si>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</si>
  <si>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</si>
  <si>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</si>
  <si>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</si>
  <si>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</si>
  <si>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</si>
  <si>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</si>
  <si>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</si>
  <si>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</si>
  <si>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</si>
  <si>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</si>
  <si>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</si>
  <si>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</si>
  <si>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</si>
  <si>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</si>
  <si>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</si>
  <si>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</si>
  <si>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</si>
  <si>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</si>
  <si>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</si>
  <si>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</si>
  <si>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</si>
  <si>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</si>
  <si>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</si>
  <si>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</si>
  <si>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</si>
  <si>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</si>
  <si>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</si>
  <si>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</si>
  <si>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</si>
  <si>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</si>
  <si>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</si>
  <si>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</si>
  <si>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</si>
  <si>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</si>
  <si>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</si>
  <si>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</si>
  <si>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</si>
  <si>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</si>
  <si>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</si>
  <si>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</si>
  <si>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</si>
  <si>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</si>
  <si>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</si>
  <si>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</si>
  <si>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</si>
  <si>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</si>
  <si>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</si>
  <si>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</si>
  <si>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</si>
  <si>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</si>
  <si>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</si>
  <si>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</si>
  <si>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</si>
  <si>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</si>
  <si>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</si>
  <si>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</si>
  <si>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</si>
  <si>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</si>
  <si>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</si>
  <si>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</si>
  <si>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</si>
  <si>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</si>
  <si>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</si>
  <si>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</si>
  <si>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</si>
  <si>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</si>
  <si>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</si>
  <si>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</si>
  <si>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</si>
  <si>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</si>
  <si>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</si>
  <si>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</si>
  <si>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</si>
  <si>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</si>
  <si>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</si>
  <si>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</si>
  <si>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</si>
  <si>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</si>
  <si>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</si>
  <si>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</si>
  <si>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</si>
  <si>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</si>
  <si>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</si>
  <si>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</si>
  <si>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</si>
  <si>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</si>
  <si>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</si>
  <si>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</si>
  <si>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</si>
  <si>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</si>
  <si>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</si>
  <si>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</si>
  <si>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</si>
  <si>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</si>
  <si>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</si>
  <si>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</si>
  <si>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</si>
  <si>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</si>
  <si>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</si>
  <si>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</si>
  <si>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</si>
  <si>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</si>
  <si>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</si>
  <si>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</si>
  <si>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</si>
  <si>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</si>
  <si>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</si>
  <si>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</si>
  <si>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</si>
  <si>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</si>
  <si>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</si>
  <si>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</si>
  <si>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</si>
  <si>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</si>
  <si>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</si>
  <si>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</si>
  <si>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</si>
  <si>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</si>
  <si>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</si>
  <si>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</si>
  <si>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</si>
  <si>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</si>
  <si>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</si>
  <si>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</si>
  <si>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</si>
  <si>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</si>
  <si>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</si>
  <si>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</si>
  <si>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</si>
  <si>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</si>
  <si>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</si>
  <si>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</si>
  <si>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</si>
  <si>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</si>
  <si>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</si>
  <si>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</si>
  <si>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</si>
  <si>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</si>
  <si>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</si>
  <si>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</si>
  <si>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</si>
  <si>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</si>
  <si>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</si>
  <si>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</si>
  <si>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</si>
  <si>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</si>
  <si>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</si>
  <si>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</si>
  <si>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</si>
  <si>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</si>
  <si>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</si>
  <si>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</si>
  <si>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</si>
  <si>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</si>
  <si>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</si>
  <si>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</si>
  <si>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</si>
  <si>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</si>
  <si>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</si>
  <si>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</si>
  <si>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</si>
  <si>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</si>
  <si>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</si>
  <si>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</si>
  <si>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</si>
  <si>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</si>
  <si>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</si>
  <si>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</si>
  <si>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</si>
  <si>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</si>
  <si>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</si>
  <si>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</si>
  <si>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</si>
  <si>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</si>
  <si>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</si>
  <si>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</si>
  <si>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</si>
  <si>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</si>
  <si>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</si>
  <si>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</si>
  <si>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</si>
  <si>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</si>
  <si>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</si>
  <si>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</si>
  <si>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</si>
  <si>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</si>
  <si>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</si>
  <si>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</si>
  <si>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</si>
  <si>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</si>
  <si>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</si>
  <si>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</si>
  <si>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</si>
  <si>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</si>
  <si>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</si>
  <si>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</si>
  <si>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</si>
  <si>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</si>
  <si>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</si>
  <si>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</si>
  <si>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</si>
  <si>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</si>
  <si>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</si>
  <si>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</si>
  <si>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</si>
  <si>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</si>
  <si>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</si>
  <si>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</si>
  <si>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</si>
  <si>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</si>
  <si>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</si>
  <si>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</si>
  <si>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</si>
  <si>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</si>
  <si>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</si>
  <si>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</si>
  <si>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</si>
  <si>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</si>
  <si>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</si>
  <si>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</si>
  <si>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</si>
  <si>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</si>
  <si>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</si>
  <si>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</si>
  <si>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</si>
  <si>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</si>
  <si>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</si>
  <si>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</si>
  <si>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</si>
  <si>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</si>
  <si>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</si>
  <si>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</si>
  <si>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</si>
  <si>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</si>
  <si>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</si>
  <si>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</si>
  <si>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</si>
  <si>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</si>
  <si>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</si>
  <si>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</si>
  <si>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</si>
  <si>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</si>
  <si>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</si>
  <si>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</si>
  <si>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</si>
  <si>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</si>
  <si>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</si>
  <si>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</si>
  <si>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</si>
  <si>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</si>
  <si>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</si>
  <si>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</si>
  <si>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</si>
  <si>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</si>
  <si>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</si>
  <si>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</si>
  <si>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</si>
  <si>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</si>
  <si>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</si>
  <si>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</si>
  <si>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</si>
  <si>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</si>
  <si>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</si>
  <si>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</si>
  <si>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</si>
  <si>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</si>
  <si>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</si>
  <si>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</si>
  <si>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</si>
  <si>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</si>
  <si>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</si>
  <si>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</si>
  <si>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</si>
  <si>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</si>
  <si>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</si>
  <si>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</si>
  <si>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</si>
  <si>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</si>
  <si>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</si>
  <si>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</si>
  <si>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</si>
  <si>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</si>
  <si>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</si>
  <si>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</si>
  <si>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</si>
  <si>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</si>
  <si>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</si>
  <si>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</si>
  <si>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</si>
  <si>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</si>
  <si>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</si>
  <si>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</si>
  <si>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</si>
  <si>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</si>
  <si>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</si>
  <si>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</si>
  <si>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</si>
  <si>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</si>
  <si>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</si>
  <si>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</si>
  <si>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</si>
  <si>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</si>
  <si>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</si>
  <si>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</si>
  <si>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</si>
  <si>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</si>
  <si>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</si>
  <si>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</si>
  <si>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</si>
  <si>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</si>
  <si>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</si>
  <si>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</si>
  <si>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</si>
  <si>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</si>
  <si>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</si>
  <si>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</si>
  <si>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</si>
  <si>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</si>
  <si>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</si>
  <si>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</si>
  <si>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</si>
  <si>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</si>
  <si>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</si>
  <si>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</si>
  <si>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</si>
  <si>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</si>
  <si>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</si>
  <si>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</si>
  <si>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</si>
  <si>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</si>
  <si>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</si>
  <si>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</si>
  <si>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</si>
  <si>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</si>
  <si>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</si>
  <si>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</si>
  <si>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</si>
  <si>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</si>
  <si>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</si>
  <si>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</si>
  <si>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</si>
  <si>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</si>
  <si>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</si>
  <si>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</si>
  <si>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</si>
  <si>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</si>
  <si>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</si>
  <si>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</si>
  <si>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</si>
  <si>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</si>
  <si>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</si>
  <si>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</si>
  <si>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</si>
  <si>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</si>
  <si>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</si>
  <si>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</si>
  <si>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</si>
  <si>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</si>
  <si>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</si>
  <si>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</si>
  <si>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</si>
  <si>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</si>
  <si>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</si>
  <si>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</si>
  <si>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</si>
  <si>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</si>
  <si>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</si>
  <si>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</si>
  <si>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</si>
  <si>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</si>
  <si>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</si>
  <si>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</si>
  <si>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</si>
  <si>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</si>
  <si>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</si>
  <si>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</si>
  <si>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</si>
  <si>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</si>
  <si>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</si>
  <si>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</si>
  <si>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</si>
  <si>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</si>
  <si>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</si>
  <si>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</si>
  <si>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</si>
  <si>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</si>
  <si>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</si>
  <si>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</si>
  <si>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</si>
  <si>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</si>
  <si>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</si>
  <si>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</si>
  <si>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</si>
  <si>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</si>
  <si>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</si>
  <si>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</si>
  <si>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</si>
  <si>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</si>
  <si>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</si>
  <si>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</si>
  <si>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</si>
  <si>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</si>
  <si>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</si>
  <si>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</si>
  <si>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</si>
  <si>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</si>
  <si>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</si>
  <si>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</si>
  <si>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</si>
  <si>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</si>
  <si>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</si>
  <si>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</si>
  <si>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</si>
  <si>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</si>
  <si>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</si>
  <si>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</si>
  <si>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</si>
  <si>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</si>
  <si>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</si>
  <si>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</si>
  <si>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</si>
  <si>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</si>
  <si>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</si>
  <si>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</si>
  <si>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</si>
  <si>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</si>
  <si>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</si>
  <si>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</si>
  <si>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</si>
  <si>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</si>
  <si>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</si>
  <si>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</si>
  <si>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</si>
  <si>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</si>
  <si>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</si>
  <si>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</si>
  <si>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</si>
  <si>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</si>
  <si>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</si>
  <si>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</si>
  <si>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</si>
  <si>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</si>
  <si>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</si>
  <si>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</si>
  <si>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</si>
  <si>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</si>
  <si>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</si>
  <si>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</si>
  <si>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</si>
  <si>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</si>
  <si>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</si>
  <si>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</si>
  <si>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</si>
  <si>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</si>
  <si>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</si>
  <si>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</si>
  <si>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</si>
  <si>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</si>
  <si>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</si>
  <si>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</si>
  <si>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</si>
  <si>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</si>
  <si>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</si>
  <si>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</si>
  <si>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</si>
  <si>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</si>
  <si>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</si>
  <si>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</si>
  <si>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</si>
  <si>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</si>
  <si>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</si>
  <si>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</si>
  <si>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</si>
  <si>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</si>
  <si>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</si>
  <si>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</si>
  <si>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</si>
  <si>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</si>
  <si>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</si>
  <si>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</si>
  <si>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</si>
  <si>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</si>
  <si>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</si>
  <si>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</si>
  <si>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</si>
  <si>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</si>
  <si>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</si>
  <si>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</si>
  <si>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</si>
  <si>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</si>
  <si>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</si>
  <si>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</si>
  <si>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</si>
  <si>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</si>
  <si>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</si>
  <si>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</si>
  <si>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</si>
  <si>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</si>
  <si>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</si>
  <si>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</si>
  <si>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</si>
  <si>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</si>
  <si>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</si>
  <si>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</si>
  <si>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</si>
  <si>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</si>
  <si>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</si>
  <si>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</si>
  <si>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</si>
  <si>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</si>
  <si>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</si>
  <si>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</si>
  <si>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</si>
  <si>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</si>
  <si>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</si>
  <si>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</si>
  <si>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</si>
  <si>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</si>
  <si>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</si>
  <si>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</si>
  <si>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</si>
  <si>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</si>
  <si>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</si>
  <si>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</si>
  <si>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</si>
  <si>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</si>
  <si>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</si>
  <si>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</si>
  <si>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</si>
  <si>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</si>
  <si>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</si>
  <si>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</si>
  <si>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</si>
  <si>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</si>
  <si>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</si>
  <si>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</si>
  <si>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</si>
  <si>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</si>
  <si>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</si>
  <si>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</si>
  <si>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</si>
  <si>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</si>
  <si>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</si>
  <si>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</si>
  <si>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</si>
  <si>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</si>
  <si>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</si>
  <si>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</si>
  <si>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</si>
  <si>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</si>
  <si>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</si>
  <si>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</si>
  <si>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</si>
  <si>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</si>
  <si>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</si>
  <si>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</si>
  <si>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</si>
  <si>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</si>
  <si>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</si>
  <si>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</si>
  <si>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</si>
  <si>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</si>
  <si>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</si>
  <si>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</si>
  <si>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</si>
  <si>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</si>
  <si>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</si>
  <si>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</si>
  <si>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</si>
  <si>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</si>
  <si>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</si>
  <si>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</si>
  <si>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</si>
  <si>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</si>
  <si>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</si>
  <si>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</si>
  <si>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</si>
  <si>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</si>
  <si>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</si>
  <si>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</si>
  <si>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</si>
  <si>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</si>
  <si>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</si>
  <si>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</si>
  <si>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</si>
  <si>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</si>
  <si>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</si>
  <si>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</si>
  <si>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</si>
  <si>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</si>
  <si>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</si>
  <si>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</si>
  <si>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</si>
  <si>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</si>
  <si>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</si>
  <si>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</si>
  <si>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</si>
  <si>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</si>
  <si>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</si>
  <si>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</si>
  <si>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</si>
  <si>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</si>
  <si>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</si>
  <si>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</si>
  <si>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</si>
  <si>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</si>
  <si>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</si>
  <si>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</si>
  <si>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</si>
  <si>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</si>
  <si>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</si>
  <si>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</si>
  <si>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</si>
  <si>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</si>
  <si>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</si>
  <si>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</si>
  <si>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</si>
  <si>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</si>
  <si>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</si>
  <si>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</si>
  <si>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</si>
  <si>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</si>
  <si>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</si>
  <si>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</si>
  <si>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</si>
  <si>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</si>
  <si>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</si>
  <si>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</si>
  <si>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</si>
  <si>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</si>
  <si>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</si>
  <si>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</si>
  <si>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</si>
  <si>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</si>
  <si>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</si>
  <si>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</si>
  <si>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</si>
  <si>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</si>
  <si>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</si>
  <si>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</si>
  <si>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</si>
  <si>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</si>
  <si>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</si>
  <si>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</si>
  <si>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</si>
  <si>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</si>
  <si>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</si>
  <si>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</si>
  <si>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</si>
  <si>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</si>
  <si>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</si>
  <si>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</si>
  <si>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</si>
  <si>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</si>
  <si>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</si>
  <si>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</si>
  <si>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</si>
  <si>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</si>
  <si>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</si>
  <si>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</si>
  <si>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</si>
  <si>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</si>
  <si>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</si>
  <si>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</si>
  <si>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</si>
  <si>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</si>
  <si>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</si>
  <si>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</si>
  <si>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</si>
  <si>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</si>
  <si>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</si>
  <si>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</si>
  <si>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</si>
  <si>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</si>
  <si>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</si>
  <si>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</si>
  <si>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</si>
  <si>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</si>
  <si>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</si>
  <si>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</si>
  <si>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</si>
  <si>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</si>
  <si>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</si>
  <si>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</si>
  <si>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</si>
  <si>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</si>
  <si>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</si>
  <si>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</si>
  <si>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</si>
  <si>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</si>
  <si>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</si>
  <si>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</si>
  <si>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</si>
  <si>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</si>
  <si>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</si>
  <si>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</si>
  <si>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</si>
  <si>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</si>
  <si>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</si>
  <si>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</si>
  <si>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</si>
  <si>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</si>
  <si>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</si>
  <si>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</si>
  <si>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</si>
  <si>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</si>
  <si>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</si>
  <si>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</si>
  <si>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</si>
  <si>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</si>
  <si>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</si>
  <si>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</si>
  <si>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</si>
  <si>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</si>
  <si>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</si>
  <si>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</si>
  <si>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</si>
  <si>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</si>
  <si>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</si>
  <si>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</si>
  <si>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</si>
  <si>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</si>
  <si>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</si>
  <si>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</si>
  <si>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</si>
  <si>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</si>
  <si>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</si>
  <si>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</si>
  <si>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</si>
  <si>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</si>
  <si>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</si>
  <si>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</si>
  <si>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</si>
  <si>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</si>
  <si>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</si>
  <si>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</si>
  <si>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</si>
  <si>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</si>
  <si>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</si>
  <si>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</si>
  <si>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</si>
  <si>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</si>
  <si>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</si>
  <si>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</si>
  <si>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</si>
  <si>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</si>
  <si>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</si>
  <si>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</si>
  <si>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</si>
  <si>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</si>
  <si>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</si>
  <si>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</si>
  <si>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</si>
  <si>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</si>
  <si>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</si>
  <si>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</si>
  <si>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</si>
  <si>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</si>
  <si>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</si>
  <si>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</si>
  <si>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</si>
  <si>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</si>
  <si>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</si>
  <si>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</si>
  <si>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</si>
  <si>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</si>
  <si>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</si>
  <si>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</si>
  <si>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</si>
  <si>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</si>
  <si>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</si>
  <si>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</si>
  <si>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</si>
  <si>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</si>
  <si>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</si>
  <si>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</si>
  <si>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</si>
  <si>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</si>
  <si>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</si>
  <si>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</si>
  <si>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</si>
  <si>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</si>
  <si>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</si>
  <si>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</si>
  <si>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</si>
  <si>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</si>
  <si>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</si>
  <si>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</si>
  <si>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</si>
  <si>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</si>
  <si>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</si>
  <si>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</si>
  <si>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</si>
  <si>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</si>
  <si>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</si>
  <si>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</si>
  <si>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</si>
  <si>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</si>
  <si>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</si>
  <si>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</si>
  <si>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</si>
  <si>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</si>
  <si>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</si>
  <si>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</si>
  <si>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</si>
  <si>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</si>
  <si>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</si>
  <si>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</si>
  <si>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</si>
  <si>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</si>
  <si>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</si>
  <si>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</si>
  <si>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</si>
  <si>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</si>
  <si>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</si>
  <si>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</si>
  <si>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</si>
  <si>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</si>
  <si>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</si>
  <si>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</si>
  <si>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</si>
  <si>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</si>
  <si>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</si>
  <si>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</si>
  <si>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</si>
  <si>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</si>
  <si>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</si>
  <si>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</si>
  <si>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</si>
  <si>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</si>
  <si>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</si>
  <si>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</si>
  <si>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</si>
  <si>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</si>
  <si>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</si>
  <si>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</si>
  <si>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</si>
  <si>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</si>
  <si>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</si>
  <si>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</si>
  <si>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</si>
  <si>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</si>
  <si>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</si>
  <si>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</si>
  <si>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</si>
  <si>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</si>
  <si>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</si>
  <si>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</si>
  <si>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</si>
  <si>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</si>
  <si>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</si>
  <si>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</si>
  <si>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</si>
  <si>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</si>
  <si>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</si>
  <si>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</si>
  <si>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</si>
  <si>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</si>
  <si>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</si>
  <si>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</si>
  <si>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</si>
  <si>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</si>
  <si>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</si>
  <si>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</si>
  <si>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</si>
  <si>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</si>
  <si>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</si>
  <si>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</si>
  <si>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</si>
  <si>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</si>
  <si>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</si>
  <si>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</si>
  <si>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</si>
  <si>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</si>
  <si>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</si>
  <si>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</si>
  <si>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</si>
  <si>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</si>
  <si>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</si>
  <si>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</si>
  <si>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</si>
  <si>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</si>
  <si>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</si>
  <si>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</si>
  <si>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</si>
  <si>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</si>
  <si>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</si>
  <si>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</si>
  <si>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</si>
  <si>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</si>
  <si>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</si>
  <si>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</si>
  <si>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</si>
  <si>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</si>
  <si>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</si>
  <si>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</si>
  <si>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</si>
  <si>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</si>
  <si>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</si>
  <si>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</si>
  <si>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</si>
  <si>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</si>
  <si>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</si>
  <si>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</si>
  <si>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</si>
  <si>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</si>
  <si>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</si>
  <si>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</si>
  <si>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</si>
  <si>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</si>
  <si>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</si>
  <si>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</si>
  <si>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</si>
  <si>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</si>
  <si>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</si>
  <si>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</si>
  <si>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</si>
  <si>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</si>
  <si>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</si>
  <si>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</si>
  <si>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</si>
  <si>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</si>
  <si>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</si>
  <si>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</si>
  <si>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</si>
  <si>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</si>
  <si>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</si>
  <si>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</si>
  <si>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</si>
  <si>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</si>
  <si>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</si>
  <si>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</si>
  <si>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</si>
  <si>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</si>
  <si>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</si>
  <si>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</si>
  <si>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</si>
  <si>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</si>
  <si>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</si>
  <si>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</si>
  <si>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</si>
  <si>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</si>
  <si>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</si>
  <si>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</si>
  <si>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</si>
  <si>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</si>
  <si>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</si>
  <si>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</si>
  <si>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</si>
  <si>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</si>
  <si>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</si>
  <si>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</si>
  <si>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</si>
  <si>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</si>
  <si>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</si>
  <si>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</si>
  <si>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</si>
  <si>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</si>
  <si>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</si>
  <si>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</si>
  <si>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</si>
  <si>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</si>
  <si>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</si>
  <si>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</si>
  <si>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</si>
  <si>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</si>
  <si>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</si>
  <si>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</si>
  <si>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</si>
  <si>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</si>
  <si>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</si>
  <si>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</si>
  <si>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</si>
  <si>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</si>
  <si>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</si>
  <si>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</si>
  <si>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</si>
  <si>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</si>
  <si>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</si>
  <si>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</si>
  <si>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</si>
  <si>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</si>
  <si>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</si>
  <si>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</si>
  <si>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</si>
  <si>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</si>
  <si>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</si>
  <si>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</si>
  <si>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</si>
  <si>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</si>
  <si>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</si>
  <si>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</si>
  <si>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</si>
  <si>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</si>
  <si>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</si>
  <si>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</si>
  <si>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</si>
  <si>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</si>
  <si>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</si>
  <si>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</si>
  <si>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</si>
  <si>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</si>
  <si>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</si>
  <si>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</si>
  <si>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</si>
  <si>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</si>
  <si>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</si>
  <si>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</si>
  <si>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</si>
  <si>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</si>
  <si>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</si>
  <si>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</si>
  <si>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</si>
  <si>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</si>
  <si>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</si>
  <si>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</si>
  <si>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</si>
  <si>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</si>
  <si>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</si>
  <si>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</si>
  <si>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</si>
  <si>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</si>
  <si>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</si>
  <si>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</si>
  <si>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</si>
  <si>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</si>
  <si>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</si>
  <si>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</si>
  <si>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</si>
  <si>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</si>
  <si>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</si>
  <si>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</si>
  <si>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</si>
  <si>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</si>
  <si>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</si>
  <si>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</si>
  <si>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</si>
  <si>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</si>
  <si>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</si>
  <si>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</si>
  <si>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</si>
  <si>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</si>
  <si>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</si>
  <si>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</si>
  <si>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</si>
  <si>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</si>
  <si>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</si>
  <si>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</si>
  <si>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</si>
  <si>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</si>
  <si>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</si>
  <si>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</si>
  <si>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</si>
  <si>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</si>
  <si>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</si>
  <si>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</si>
  <si>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</si>
  <si>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</si>
  <si>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</si>
  <si>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</si>
  <si>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</si>
  <si>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</si>
  <si>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</si>
  <si>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</si>
  <si>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</si>
  <si>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</si>
  <si>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</si>
  <si>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</si>
  <si>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</si>
  <si>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</si>
  <si>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</si>
  <si>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</si>
  <si>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</si>
  <si>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</si>
  <si>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</si>
  <si>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</si>
  <si>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</si>
  <si>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</si>
  <si>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</si>
  <si>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</si>
  <si>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</si>
  <si>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</si>
  <si>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</si>
  <si>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</si>
  <si>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</si>
  <si>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</si>
  <si>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</si>
  <si>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</si>
  <si>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</si>
  <si>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</si>
  <si>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</si>
  <si>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</si>
  <si>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</si>
  <si>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</si>
  <si>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</si>
  <si>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</si>
  <si>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</si>
  <si>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</si>
  <si>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</si>
  <si>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</si>
  <si>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</si>
  <si>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</si>
  <si>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</si>
  <si>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</si>
  <si>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</si>
  <si>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</si>
  <si>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</si>
  <si>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</si>
  <si>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</si>
  <si>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</si>
  <si>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</si>
  <si>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</si>
  <si>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</si>
  <si>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</si>
  <si>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</si>
  <si>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</si>
  <si>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</si>
  <si>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</si>
  <si>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</si>
  <si>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</si>
  <si>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</si>
  <si>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</si>
  <si>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</si>
  <si>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</si>
  <si>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</si>
  <si>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</si>
  <si>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</si>
  <si>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</si>
  <si>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</si>
  <si>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</si>
  <si>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</si>
  <si>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</si>
  <si>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</si>
  <si>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</si>
  <si>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</si>
  <si>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</si>
  <si>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</si>
  <si>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</si>
  <si>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</si>
  <si>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</si>
  <si>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</si>
  <si>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</si>
  <si>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</si>
  <si>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</si>
  <si>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</si>
  <si>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</si>
  <si>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</si>
  <si>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</si>
  <si>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</si>
  <si>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</si>
  <si>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</si>
  <si>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</si>
  <si>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</si>
  <si>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</si>
  <si>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</si>
  <si>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</si>
  <si>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</si>
  <si>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</si>
  <si>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</si>
  <si>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</si>
  <si>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</si>
  <si>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</si>
  <si>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</si>
  <si>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</si>
  <si>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</si>
  <si>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</si>
  <si>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</si>
  <si>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</si>
  <si>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</si>
  <si>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</si>
  <si>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</si>
  <si>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</si>
  <si>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</si>
  <si>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</si>
  <si>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</si>
  <si>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</si>
  <si>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</si>
  <si>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</si>
  <si>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</si>
  <si>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</si>
  <si>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</si>
  <si>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</si>
  <si>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</si>
  <si>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</si>
  <si>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</si>
  <si>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</si>
  <si>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</si>
  <si>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</si>
  <si>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</si>
  <si>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</si>
  <si>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</si>
  <si>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</si>
  <si>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</si>
  <si>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</si>
  <si>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</si>
  <si>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</si>
  <si>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</si>
  <si>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</si>
  <si>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</si>
  <si>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</si>
  <si>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</si>
  <si>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</si>
  <si>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</si>
  <si>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</si>
  <si>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</si>
  <si>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</si>
  <si>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</si>
  <si>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</si>
  <si>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</si>
  <si>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</si>
  <si>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</si>
  <si>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</si>
  <si>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</si>
  <si>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</si>
  <si>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</si>
  <si>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</si>
  <si>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</si>
  <si>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</si>
  <si>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</si>
  <si>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</si>
  <si>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</si>
  <si>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</si>
  <si>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</si>
  <si>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</si>
  <si>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</si>
  <si>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</si>
  <si>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</si>
  <si>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</si>
  <si>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</si>
  <si>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</si>
  <si>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</si>
  <si>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</si>
  <si>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</si>
  <si>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</si>
  <si>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</si>
  <si>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</si>
  <si>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</si>
  <si>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</si>
  <si>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</si>
  <si>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</si>
  <si>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</si>
  <si>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</si>
  <si>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</si>
  <si>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</si>
  <si>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</si>
  <si>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</si>
  <si>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</si>
  <si>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</si>
  <si>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</si>
  <si>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</si>
  <si>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</si>
  <si>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</si>
  <si>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</si>
  <si>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</si>
  <si>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</si>
  <si>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</si>
  <si>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</si>
  <si>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</si>
  <si>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</si>
  <si>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</si>
  <si>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</si>
  <si>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</si>
  <si>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</si>
  <si>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</si>
  <si>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</si>
  <si>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</si>
  <si>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</si>
  <si>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</si>
  <si>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</si>
  <si>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</si>
  <si>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</si>
  <si>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</si>
  <si>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</si>
  <si>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</si>
  <si>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</si>
  <si>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</si>
  <si>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</si>
  <si>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</si>
  <si>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</si>
  <si>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</si>
  <si>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</si>
  <si>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</si>
  <si>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</si>
  <si>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</si>
  <si>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</si>
  <si>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</si>
  <si>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</si>
  <si>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</si>
  <si>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</si>
  <si>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</si>
  <si>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</si>
  <si>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</si>
  <si>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</si>
  <si>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</si>
  <si>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</si>
  <si>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</si>
  <si>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</si>
  <si>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</si>
  <si>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</si>
  <si>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</si>
  <si>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</si>
  <si>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</si>
  <si>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</si>
  <si>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</si>
  <si>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</si>
  <si>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</si>
  <si>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</si>
  <si>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</si>
  <si>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</si>
  <si>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</si>
  <si>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</si>
  <si>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</si>
  <si>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</si>
  <si>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</si>
  <si>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</si>
  <si>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</si>
  <si>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</si>
  <si>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</si>
  <si>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</si>
  <si>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</si>
  <si>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</si>
  <si>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</si>
  <si>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</si>
  <si>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</si>
  <si>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</si>
  <si>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</si>
  <si>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</si>
  <si>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</si>
  <si>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</si>
  <si>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</si>
  <si>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</si>
  <si>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</si>
  <si>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</si>
  <si>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</si>
  <si>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</si>
  <si>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</si>
  <si>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</si>
  <si>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</si>
  <si>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</si>
  <si>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</si>
  <si>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</si>
  <si>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</si>
  <si>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</si>
  <si>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</si>
  <si>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</si>
  <si>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</si>
  <si>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</si>
  <si>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</si>
  <si>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</si>
  <si>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</si>
  <si>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</si>
  <si>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</si>
  <si>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</si>
  <si>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</si>
  <si>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</si>
  <si>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</si>
  <si>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</si>
  <si>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</si>
  <si>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</si>
  <si>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</si>
  <si>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</si>
  <si>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</si>
  <si>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</si>
  <si>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</si>
  <si>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</si>
  <si>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</si>
  <si>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</si>
  <si>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</si>
  <si>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</si>
  <si>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</si>
  <si>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</si>
  <si>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</si>
  <si>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</si>
  <si>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</si>
  <si>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</si>
  <si>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</si>
  <si>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</si>
  <si>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</si>
  <si>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</si>
  <si>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</si>
  <si>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</si>
  <si>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</si>
  <si>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</si>
  <si>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</si>
  <si>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</si>
  <si>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</si>
  <si>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</si>
  <si>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</si>
  <si>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</si>
  <si>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</si>
  <si>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</si>
  <si>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</si>
  <si>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</si>
  <si>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</si>
  <si>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</si>
  <si>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</si>
  <si>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</si>
  <si>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</si>
  <si>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</si>
  <si>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</si>
  <si>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</si>
  <si>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</si>
  <si>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</si>
  <si>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</si>
  <si>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</si>
  <si>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</si>
  <si>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</si>
  <si>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</si>
  <si>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</si>
  <si>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</si>
  <si>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</si>
  <si>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</si>
  <si>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</si>
  <si>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</si>
  <si>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</si>
  <si>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</si>
  <si>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</si>
  <si>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</si>
  <si>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</si>
  <si>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</si>
  <si>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</si>
  <si>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</si>
  <si>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</si>
  <si>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</si>
  <si>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</si>
  <si>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</si>
  <si>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</si>
  <si>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</si>
  <si>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</si>
  <si>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</si>
  <si>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</si>
  <si>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</si>
  <si>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</si>
  <si>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</si>
  <si>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</si>
  <si>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</si>
  <si>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</si>
  <si>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</si>
  <si>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</si>
  <si>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</si>
  <si>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</si>
  <si>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</si>
  <si>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</si>
  <si>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</si>
  <si>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</si>
  <si>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</si>
  <si>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</si>
  <si>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</si>
  <si>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</si>
  <si>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</si>
  <si>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</si>
  <si>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</si>
  <si>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</si>
  <si>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</si>
  <si>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</si>
  <si>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</si>
  <si>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</si>
  <si>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</si>
  <si>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</si>
  <si>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</si>
  <si>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</si>
  <si>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</si>
  <si>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</si>
  <si>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</si>
  <si>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</si>
  <si>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</si>
  <si>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</si>
  <si>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</si>
  <si>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</si>
  <si>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</si>
  <si>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</si>
  <si>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</si>
  <si>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</si>
  <si>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</si>
  <si>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</si>
  <si>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</si>
  <si>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</si>
  <si>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</si>
  <si>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</si>
  <si>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</si>
  <si>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</si>
  <si>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</si>
  <si>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</si>
  <si>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</si>
  <si>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</si>
  <si>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</si>
  <si>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</si>
  <si>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</si>
  <si>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</si>
  <si>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</si>
  <si>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</si>
  <si>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</si>
  <si>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</si>
  <si>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</si>
  <si>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</si>
  <si>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</si>
  <si>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</si>
  <si>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</si>
  <si>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</si>
  <si>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</si>
  <si>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</si>
  <si>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</si>
  <si>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</si>
  <si>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</si>
  <si>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</si>
  <si>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</si>
  <si>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</si>
  <si>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</si>
  <si>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</si>
  <si>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</si>
  <si>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</si>
  <si>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</si>
  <si>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</si>
  <si>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</si>
  <si>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</si>
  <si>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</si>
  <si>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</si>
  <si>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</si>
  <si>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</si>
  <si>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</si>
  <si>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</si>
  <si>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</si>
  <si>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</si>
  <si>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</si>
  <si>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</si>
  <si>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</si>
  <si>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</si>
  <si>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</si>
  <si>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</si>
  <si>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</si>
  <si>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</si>
  <si>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</si>
  <si>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</si>
  <si>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</si>
  <si>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</si>
  <si>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</si>
  <si>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</si>
  <si>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</si>
  <si>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</si>
  <si>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</si>
  <si>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</si>
  <si>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</si>
  <si>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</si>
  <si>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</si>
  <si>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</si>
  <si>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</si>
  <si>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</si>
  <si>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</si>
  <si>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</si>
  <si>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</si>
  <si>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</si>
  <si>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</si>
  <si>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</si>
  <si>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</si>
  <si>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</si>
  <si>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</si>
  <si>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</si>
  <si>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</si>
  <si>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</si>
  <si>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</si>
  <si>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</si>
  <si>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</si>
  <si>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</si>
  <si>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</si>
  <si>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</si>
  <si>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</si>
  <si>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</si>
  <si>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</si>
  <si>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</si>
  <si>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</si>
  <si>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</si>
  <si>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</si>
  <si>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</si>
  <si>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</si>
  <si>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</si>
  <si>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</si>
  <si>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</si>
  <si>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</si>
  <si>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</si>
  <si>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</si>
  <si>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</si>
  <si>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</si>
  <si>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</si>
  <si>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</si>
  <si>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</si>
  <si>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</si>
  <si>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</si>
  <si>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</si>
  <si>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</si>
  <si>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</si>
  <si>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</si>
  <si>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</si>
  <si>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</si>
  <si>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</si>
  <si>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</si>
  <si>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</si>
  <si>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</si>
  <si>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</si>
  <si>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</si>
  <si>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</si>
  <si>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</si>
  <si>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</si>
  <si>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</si>
  <si>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</si>
  <si>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</si>
  <si>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</si>
  <si>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</si>
  <si>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</si>
  <si>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</si>
  <si>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</si>
  <si>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</si>
  <si>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</si>
  <si>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</si>
  <si>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</si>
  <si>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</si>
  <si>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</si>
  <si>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</si>
  <si>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</si>
  <si>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</si>
  <si>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</si>
  <si>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</si>
  <si>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</si>
  <si>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</si>
  <si>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</si>
  <si>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</si>
  <si>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</si>
  <si>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</si>
  <si>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</si>
  <si>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</si>
  <si>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</si>
  <si>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</si>
  <si>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</si>
  <si>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</si>
  <si>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</si>
  <si>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</si>
  <si>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</si>
  <si>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</si>
  <si>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</si>
  <si>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</si>
  <si>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</si>
  <si>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</si>
  <si>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</si>
  <si>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</si>
  <si>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</si>
  <si>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</si>
  <si>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</si>
  <si>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</si>
  <si>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</si>
  <si>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</si>
  <si>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</si>
  <si>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</si>
  <si>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</si>
  <si>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</si>
  <si>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</si>
  <si>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</si>
  <si>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</si>
  <si>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</si>
  <si>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</si>
  <si>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</si>
  <si>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</si>
  <si>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</si>
  <si>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</si>
  <si>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</si>
  <si>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</si>
  <si>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</si>
  <si>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</si>
  <si>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</si>
  <si>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</si>
  <si>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</si>
  <si>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</si>
  <si>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</si>
  <si>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</si>
  <si>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</si>
  <si>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</si>
  <si>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</si>
  <si>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</si>
  <si>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</si>
  <si>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</si>
  <si>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</si>
  <si>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</si>
  <si>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</si>
  <si>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</si>
  <si>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</si>
  <si>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</si>
  <si>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</si>
  <si>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</si>
  <si>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</si>
  <si>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</si>
  <si>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</si>
  <si>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</si>
  <si>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</si>
  <si>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</si>
  <si>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</si>
  <si>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</si>
  <si>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</si>
  <si>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</si>
  <si>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</si>
  <si>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</si>
  <si>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</si>
  <si>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</si>
  <si>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</si>
  <si>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</si>
  <si>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</si>
  <si>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</si>
  <si>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</si>
  <si>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</si>
  <si>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</si>
  <si>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</si>
  <si>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</si>
  <si>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</si>
  <si>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</si>
  <si>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</si>
  <si>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</si>
  <si>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</si>
  <si>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</si>
  <si>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</si>
  <si>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</si>
  <si>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</si>
  <si>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</si>
  <si>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</si>
  <si>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</si>
  <si>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</si>
  <si>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</si>
  <si>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</si>
  <si>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</si>
  <si>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</si>
  <si>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</si>
  <si>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</si>
  <si>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</si>
  <si>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</si>
  <si>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</si>
  <si>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</si>
  <si>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</si>
  <si>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</si>
  <si>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</si>
  <si>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</si>
  <si>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</si>
  <si>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</si>
  <si>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</si>
  <si>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</si>
  <si>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</si>
  <si>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</si>
  <si>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</si>
  <si>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</si>
  <si>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</si>
  <si>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</si>
  <si>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</si>
  <si>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</si>
  <si>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</si>
  <si>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</si>
  <si>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</si>
  <si>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</si>
  <si>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</si>
  <si>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</si>
  <si>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</si>
  <si>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</si>
  <si>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</si>
  <si>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</si>
  <si>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</si>
  <si>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</si>
  <si>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</si>
  <si>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</si>
  <si>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</si>
  <si>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</si>
  <si>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</si>
  <si>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</si>
  <si>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</si>
  <si>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</si>
  <si>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</si>
  <si>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</si>
  <si>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</si>
  <si>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</si>
  <si>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</si>
  <si>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</si>
  <si>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</si>
  <si>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</si>
  <si>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</si>
  <si>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</si>
  <si>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</si>
  <si>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</si>
  <si>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</si>
  <si>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</si>
  <si>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</si>
  <si>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</si>
  <si>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</si>
  <si>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</si>
  <si>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</si>
  <si>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</si>
  <si>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</si>
  <si>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</si>
  <si>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</si>
  <si>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</si>
  <si>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</si>
  <si>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</si>
  <si>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</si>
  <si>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</si>
  <si>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</si>
  <si>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</si>
  <si>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</si>
  <si>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</si>
  <si>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</si>
  <si>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</si>
  <si>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</si>
  <si>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</si>
  <si>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</si>
  <si>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</si>
  <si>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</si>
  <si>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</si>
  <si>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</si>
  <si>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</si>
  <si>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</si>
  <si>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</si>
  <si>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</si>
  <si>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</si>
  <si>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</si>
  <si>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</si>
  <si>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</si>
  <si>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</si>
  <si>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</si>
  <si>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</si>
  <si>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</si>
  <si>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</si>
  <si>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</si>
  <si>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</si>
  <si>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</si>
  <si>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</si>
  <si>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</si>
  <si>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</si>
  <si>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</si>
  <si>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</si>
  <si>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</si>
  <si>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</si>
  <si>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</si>
  <si>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</si>
  <si>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</si>
  <si>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</si>
  <si>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</si>
  <si>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</si>
  <si>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</si>
  <si>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</si>
  <si>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</si>
  <si>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</si>
  <si>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</si>
  <si>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</si>
  <si>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</si>
  <si>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</si>
  <si>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</si>
  <si>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</si>
  <si>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</si>
  <si>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</si>
  <si>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</si>
  <si>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</si>
  <si>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</si>
  <si>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</si>
  <si>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</si>
  <si>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</si>
  <si>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</si>
  <si>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</si>
  <si>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</si>
  <si>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</si>
  <si>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</si>
  <si>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</si>
  <si>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</si>
  <si>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</si>
  <si>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</si>
  <si>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</si>
  <si>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</si>
  <si>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</si>
  <si>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</si>
  <si>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</si>
  <si>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</si>
  <si>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</si>
  <si>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</si>
  <si>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</si>
  <si>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</si>
  <si>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</si>
  <si>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</si>
  <si>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</si>
  <si>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</si>
  <si>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</si>
  <si>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</si>
  <si>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</si>
  <si>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</si>
  <si>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</si>
  <si>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</si>
  <si>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</si>
  <si>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</si>
  <si>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</si>
  <si>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</si>
  <si>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</si>
  <si>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</si>
  <si>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</si>
  <si>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</si>
  <si>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</si>
  <si>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</si>
  <si>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</si>
  <si>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</si>
  <si>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</si>
  <si>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</si>
  <si>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</si>
  <si>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</si>
  <si>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</si>
  <si>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</si>
  <si>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</si>
  <si>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</si>
  <si>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</si>
  <si>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</si>
  <si>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</si>
  <si>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</si>
  <si>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</si>
  <si>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</si>
  <si>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</si>
  <si>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</si>
  <si>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</si>
  <si>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</si>
  <si>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</si>
  <si>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</si>
  <si>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</si>
  <si>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</si>
  <si>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</si>
  <si>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</si>
  <si>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</si>
  <si>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</si>
  <si>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</si>
  <si>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</si>
  <si>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</si>
  <si>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</si>
  <si>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</si>
  <si>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</si>
  <si>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</si>
  <si>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</si>
  <si>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</si>
  <si>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</si>
  <si>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</si>
  <si>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</si>
  <si>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</si>
  <si>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</si>
  <si>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</si>
  <si>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</si>
  <si>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</si>
  <si>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</si>
  <si>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</si>
  <si>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</si>
  <si>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</si>
  <si>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</si>
  <si>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</si>
  <si>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</si>
  <si>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</si>
  <si>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</si>
  <si>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</si>
  <si>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</si>
  <si>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</si>
  <si>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</si>
  <si>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</si>
  <si>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</si>
  <si>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</si>
  <si>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</si>
  <si>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</si>
  <si>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</si>
  <si>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</si>
  <si>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</si>
  <si>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</si>
  <si>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</si>
  <si>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</si>
  <si>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</si>
  <si>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</si>
  <si>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</si>
  <si>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</si>
  <si>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</si>
  <si>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</si>
  <si>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</si>
  <si>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</si>
  <si>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</si>
  <si>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</si>
  <si>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</si>
  <si>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</si>
  <si>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</si>
  <si>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</si>
  <si>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</si>
  <si>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</si>
  <si>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</si>
  <si>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</si>
  <si>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</si>
  <si>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</si>
  <si>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</si>
  <si>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</si>
  <si>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</si>
  <si>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</si>
  <si>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</si>
  <si>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</si>
  <si>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</si>
  <si>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</si>
  <si>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</si>
  <si>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</si>
  <si>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</si>
  <si>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</si>
  <si>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</si>
  <si>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</si>
  <si>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</si>
  <si>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</si>
  <si>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</si>
  <si>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</si>
  <si>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</si>
  <si>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</si>
  <si>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</si>
  <si>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</si>
  <si>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</si>
  <si>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</si>
  <si>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</si>
  <si>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</si>
  <si>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</si>
  <si>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</si>
  <si>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</si>
  <si>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</si>
  <si>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</si>
  <si>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</si>
  <si>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</si>
  <si>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</si>
  <si>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</si>
  <si>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</si>
  <si>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</si>
  <si>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</si>
  <si>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</si>
  <si>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</si>
  <si>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</si>
  <si>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</si>
  <si>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</si>
  <si>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</si>
  <si>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</si>
  <si>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</si>
  <si>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</si>
  <si>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</si>
  <si>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</si>
  <si>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</si>
  <si>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</si>
  <si>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</si>
  <si>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</si>
  <si>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</si>
  <si>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</si>
  <si>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</si>
  <si>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</si>
  <si>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</si>
  <si>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</si>
  <si>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</si>
  <si>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</si>
  <si>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</si>
  <si>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</si>
  <si>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</si>
  <si>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</si>
  <si>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</si>
  <si>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</si>
  <si>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</si>
  <si>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</si>
  <si>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</si>
  <si>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</si>
  <si>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</si>
  <si>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</si>
  <si>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</si>
  <si>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</si>
  <si>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</si>
  <si>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</si>
  <si>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</si>
  <si>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</si>
  <si>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</si>
  <si>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</si>
  <si>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</si>
  <si>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</si>
  <si>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</si>
  <si>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</si>
  <si>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</si>
  <si>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</si>
  <si>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</si>
  <si>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</si>
  <si>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</si>
  <si>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</si>
  <si>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</si>
  <si>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</si>
  <si>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</si>
  <si>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</si>
  <si>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</si>
  <si>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</si>
  <si>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</si>
  <si>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</si>
  <si>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</si>
  <si>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</si>
  <si>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</si>
  <si>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</si>
  <si>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</si>
  <si>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</si>
  <si>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</si>
  <si>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</si>
  <si>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</si>
  <si>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</si>
  <si>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</si>
  <si>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</si>
  <si>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</si>
  <si>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</si>
  <si>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</si>
  <si>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</si>
  <si>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</si>
  <si>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</si>
  <si>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</si>
  <si>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</si>
  <si>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</si>
  <si>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</si>
  <si>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</si>
  <si>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</si>
  <si>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</si>
  <si>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</si>
  <si>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</si>
  <si>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</si>
  <si>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</si>
  <si>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</si>
  <si>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</si>
  <si>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</si>
  <si>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</si>
  <si>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</si>
  <si>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</si>
  <si>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</si>
  <si>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</si>
  <si>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</si>
  <si>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</si>
  <si>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</si>
  <si>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</si>
  <si>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</si>
  <si>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</si>
  <si>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</si>
  <si>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</si>
  <si>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</si>
  <si>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</si>
  <si>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</si>
  <si>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</si>
  <si>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</si>
  <si>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</si>
  <si>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</si>
  <si>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</si>
  <si>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</si>
  <si>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</si>
  <si>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</si>
  <si>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</si>
  <si>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</si>
  <si>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</si>
  <si>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</si>
  <si>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</si>
  <si>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</si>
  <si>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</si>
  <si>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</si>
  <si>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</si>
  <si>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</si>
  <si>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</si>
  <si>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</si>
  <si>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</si>
  <si>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</si>
  <si>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</si>
  <si>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</si>
  <si>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</si>
  <si>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</si>
  <si>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</si>
  <si>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</si>
  <si>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</si>
  <si>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</si>
  <si>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</si>
  <si>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</si>
  <si>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</si>
  <si>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</si>
  <si>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</si>
  <si>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</si>
  <si>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</si>
  <si>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</si>
  <si>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</si>
  <si>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</si>
  <si>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</si>
  <si>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</si>
  <si>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</si>
  <si>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</si>
  <si>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</si>
  <si>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</si>
  <si>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</si>
  <si>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</si>
  <si>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</si>
  <si>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</si>
  <si>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</si>
  <si>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</si>
  <si>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</si>
  <si>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</si>
  <si>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</si>
  <si>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</si>
  <si>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</si>
  <si>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</si>
  <si>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</si>
  <si>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</si>
  <si>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</si>
  <si>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</si>
  <si>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</si>
  <si>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</si>
  <si>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</si>
  <si>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</si>
  <si>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</si>
  <si>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</si>
  <si>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</si>
  <si>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</si>
  <si>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</si>
  <si>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</si>
  <si>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</si>
  <si>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</si>
  <si>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</si>
  <si>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</si>
  <si>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</si>
  <si>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</si>
  <si>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</si>
  <si>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</si>
  <si>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</si>
  <si>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</si>
  <si>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</si>
  <si>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</si>
  <si>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</si>
  <si>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</si>
  <si>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</si>
  <si>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</si>
  <si>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</si>
  <si>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</si>
  <si>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</si>
  <si>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</si>
  <si>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</si>
  <si>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</si>
  <si>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</si>
  <si>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</si>
  <si>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</si>
  <si>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</si>
  <si>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</si>
  <si>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</si>
  <si>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</si>
  <si>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</si>
  <si>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</si>
  <si>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</si>
  <si>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</si>
  <si>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</si>
  <si>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</si>
  <si>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</si>
  <si>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</si>
  <si>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</si>
  <si>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</si>
  <si>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</si>
  <si>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</si>
  <si>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</si>
  <si>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</si>
  <si>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</si>
  <si>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</si>
  <si>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</si>
  <si>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</si>
  <si>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</si>
  <si>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</si>
  <si>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</si>
  <si>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</si>
  <si>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</si>
  <si>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</si>
  <si>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</si>
  <si>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</si>
  <si>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</si>
  <si>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</si>
  <si>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</si>
  <si>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</si>
  <si>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</si>
  <si>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</si>
  <si>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</si>
  <si>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</si>
  <si>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</si>
  <si>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</si>
  <si>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</si>
  <si>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</si>
  <si>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</si>
  <si>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</si>
  <si>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</si>
  <si>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</si>
  <si>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</si>
  <si>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</si>
  <si>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</si>
  <si>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</si>
  <si>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</si>
  <si>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</si>
  <si>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</si>
  <si>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</si>
  <si>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</si>
  <si>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</si>
  <si>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</si>
  <si>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</si>
  <si>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</si>
  <si>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</si>
  <si>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</si>
  <si>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</si>
  <si>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</si>
  <si>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</si>
  <si>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</si>
  <si>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</si>
  <si>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</si>
  <si>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</si>
  <si>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</si>
  <si>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</si>
  <si>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</si>
  <si>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</si>
  <si>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</si>
  <si>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</si>
  <si>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</si>
  <si>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</si>
  <si>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</si>
  <si>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</si>
  <si>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</si>
  <si>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</si>
  <si>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</si>
  <si>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</si>
  <si>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</si>
  <si>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</si>
  <si>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</si>
  <si>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</si>
  <si>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</si>
  <si>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</si>
  <si>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</si>
  <si>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</si>
  <si>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</si>
  <si>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</si>
  <si>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</si>
  <si>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</si>
  <si>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</si>
  <si>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</si>
  <si>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</si>
  <si>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</si>
  <si>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</si>
  <si>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</si>
  <si>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</si>
  <si>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</si>
  <si>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</si>
  <si>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</si>
  <si>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</si>
  <si>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</si>
  <si>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</si>
  <si>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</si>
  <si>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</si>
  <si>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</si>
  <si>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</si>
  <si>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</si>
  <si>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</si>
  <si>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</si>
  <si>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</si>
  <si>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</si>
  <si>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</si>
  <si>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</si>
  <si>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</si>
  <si>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</si>
  <si>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</si>
  <si>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</si>
  <si>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</si>
  <si>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</si>
  <si>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</si>
  <si>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</si>
  <si>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</si>
  <si>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</si>
  <si>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</si>
  <si>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</si>
  <si>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</si>
  <si>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</si>
  <si>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</si>
  <si>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</si>
  <si>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</si>
  <si>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</si>
  <si>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</si>
  <si>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</si>
  <si>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</si>
  <si>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</si>
  <si>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</si>
  <si>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</si>
  <si>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</si>
  <si>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</si>
  <si>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</si>
  <si>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</si>
  <si>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</si>
  <si>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</si>
  <si>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</si>
  <si>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</si>
  <si>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</si>
  <si>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</si>
  <si>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</si>
  <si>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</si>
  <si>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</si>
  <si>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</si>
  <si>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</si>
  <si>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</si>
  <si>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</si>
  <si>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</si>
  <si>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</si>
  <si>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</si>
  <si>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</si>
  <si>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</si>
  <si>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</si>
  <si>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</si>
  <si>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</si>
  <si>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</si>
  <si>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</si>
  <si>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</si>
  <si>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</si>
  <si>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</si>
  <si>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</si>
  <si>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</si>
  <si>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</si>
  <si>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</si>
  <si>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</si>
  <si>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</si>
  <si>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</si>
  <si>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</si>
  <si>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</si>
  <si>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</si>
  <si>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</si>
  <si>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</si>
  <si>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</si>
  <si>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</si>
  <si>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</si>
  <si>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</si>
  <si>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</si>
  <si>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</si>
  <si>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</si>
  <si>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</si>
  <si>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</si>
  <si>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</si>
  <si>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</si>
  <si>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</si>
  <si>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</si>
  <si>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</si>
  <si>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</si>
  <si>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</si>
  <si>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</si>
  <si>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</si>
  <si>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</si>
  <si>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</si>
  <si>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</si>
  <si>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</si>
  <si>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</si>
  <si>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</si>
  <si>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</si>
  <si>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</si>
  <si>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</si>
  <si>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</si>
  <si>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</si>
  <si>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</si>
  <si>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</si>
  <si>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</si>
  <si>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</si>
  <si>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</si>
  <si>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</si>
  <si>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</si>
  <si>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</si>
  <si>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</si>
  <si>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</si>
  <si>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</si>
  <si>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</si>
  <si>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</si>
  <si>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</si>
  <si>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</si>
  <si>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</si>
  <si>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</si>
  <si>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</si>
  <si>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</si>
  <si>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</si>
  <si>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</si>
  <si>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</si>
  <si>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</si>
  <si>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</si>
  <si>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</si>
  <si>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</si>
  <si>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</si>
  <si>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</si>
  <si>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</si>
  <si>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</si>
  <si>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</si>
  <si>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</si>
  <si>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</si>
  <si>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</si>
  <si>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</si>
  <si>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</si>
  <si>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</si>
  <si>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</si>
  <si>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</si>
  <si>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</si>
  <si>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</si>
  <si>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</si>
  <si>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</si>
  <si>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</si>
  <si>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</si>
  <si>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</si>
  <si>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</si>
  <si>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</si>
  <si>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</si>
  <si>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</si>
  <si>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</si>
  <si>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</si>
  <si>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</si>
  <si>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</si>
  <si>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</si>
  <si>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</si>
  <si>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</si>
  <si>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</si>
  <si>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</si>
  <si>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</si>
  <si>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</si>
  <si>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</si>
  <si>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</si>
  <si>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</si>
  <si>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</si>
  <si>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</si>
  <si>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</si>
  <si>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</si>
  <si>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</si>
  <si>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</si>
  <si>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</si>
  <si>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</si>
  <si>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</si>
  <si>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</si>
  <si>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</si>
  <si>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</si>
  <si>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</si>
  <si>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</si>
  <si>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</si>
  <si>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</si>
  <si>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</si>
  <si>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</si>
  <si>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</si>
  <si>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</si>
  <si>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</si>
  <si>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</si>
  <si>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</si>
  <si>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</si>
  <si>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</si>
  <si>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</si>
  <si>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</si>
  <si>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</si>
  <si>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</si>
  <si>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</si>
  <si>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</si>
  <si>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</si>
  <si>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</si>
  <si>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</si>
  <si>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</si>
  <si>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</si>
  <si>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</si>
  <si>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</si>
  <si>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</si>
  <si>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</si>
  <si>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</si>
  <si>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</si>
  <si>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</si>
  <si>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</si>
  <si>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</si>
  <si>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</si>
  <si>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</si>
  <si>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</si>
  <si>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</si>
  <si>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</si>
  <si>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</si>
  <si>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</si>
  <si>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</si>
  <si>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</si>
  <si>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</si>
  <si>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</si>
  <si>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</si>
  <si>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</si>
  <si>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</si>
  <si>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</si>
  <si>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</si>
  <si>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</si>
  <si>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</si>
  <si>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</si>
  <si>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</si>
  <si>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</si>
  <si>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</si>
  <si>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</si>
  <si>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</si>
  <si>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</si>
  <si>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</si>
  <si>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</si>
  <si>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</si>
  <si>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</si>
  <si>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</si>
  <si>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</si>
  <si>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</si>
  <si>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</si>
  <si>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</si>
  <si>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</si>
  <si>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</si>
  <si>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</si>
  <si>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</si>
  <si>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</si>
  <si>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</si>
  <si>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</si>
  <si>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</si>
  <si>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</si>
  <si>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</si>
  <si>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</si>
  <si>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</si>
  <si>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</si>
  <si>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</si>
  <si>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</si>
  <si>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</si>
  <si>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</si>
  <si>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</si>
  <si>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</si>
  <si>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</si>
  <si>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</si>
  <si>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</si>
  <si>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</si>
  <si>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</si>
  <si>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</si>
  <si>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</si>
  <si>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</si>
  <si>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</si>
  <si>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</si>
  <si>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</si>
  <si>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</si>
  <si>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</si>
  <si>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</si>
  <si>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</si>
  <si>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</si>
  <si>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</si>
  <si>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</si>
  <si>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</si>
  <si>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</si>
  <si>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</si>
  <si>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</si>
  <si>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</si>
  <si>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</si>
  <si>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</si>
  <si>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</si>
  <si>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</si>
  <si>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</si>
  <si>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</si>
  <si>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</si>
  <si>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</si>
  <si>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</si>
  <si>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</si>
  <si>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</si>
  <si>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</si>
  <si>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</si>
  <si>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</si>
  <si>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</si>
  <si>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</si>
  <si>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</si>
  <si>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</si>
  <si>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</si>
  <si>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</si>
  <si>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</si>
  <si>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</si>
  <si>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</si>
  <si>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</si>
  <si>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</si>
  <si>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</si>
  <si>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</si>
  <si>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</si>
  <si>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</si>
  <si>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</si>
  <si>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</si>
  <si>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</si>
  <si>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</si>
  <si>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</si>
  <si>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</si>
  <si>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</si>
  <si>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</si>
  <si>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</si>
  <si>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</si>
  <si>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</si>
  <si>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</si>
  <si>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</si>
  <si>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</si>
  <si>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</si>
  <si>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</si>
  <si>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</si>
  <si>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</si>
  <si>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</si>
  <si>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</si>
  <si>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</si>
  <si>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</si>
  <si>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</si>
  <si>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</si>
  <si>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</si>
  <si>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</si>
  <si>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</si>
  <si>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</si>
  <si>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</si>
  <si>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</si>
  <si>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</si>
  <si>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</si>
  <si>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</si>
  <si>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</si>
  <si>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</si>
  <si>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</si>
  <si>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</si>
  <si>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</si>
  <si>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</si>
  <si>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</si>
  <si>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</si>
  <si>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</si>
  <si>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</si>
  <si>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</si>
  <si>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</si>
  <si>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</si>
  <si>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</si>
  <si>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</si>
  <si>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</si>
  <si>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</si>
  <si>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</si>
  <si>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</si>
  <si>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</si>
  <si>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</si>
  <si>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</si>
  <si>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</si>
  <si>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</si>
  <si>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</si>
  <si>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</si>
  <si>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</si>
  <si>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</si>
  <si>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</si>
  <si>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</si>
  <si>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</si>
  <si>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</si>
  <si>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</si>
  <si>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</si>
  <si>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</si>
  <si>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</si>
  <si>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</si>
  <si>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</si>
  <si>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</si>
  <si>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</si>
  <si>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</si>
  <si>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</si>
  <si>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</si>
  <si>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</si>
  <si>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</si>
  <si>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</si>
  <si>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</si>
  <si>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</si>
  <si>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</si>
  <si>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</si>
  <si>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</si>
  <si>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</si>
  <si>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</si>
  <si>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</si>
  <si>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</si>
  <si>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</si>
  <si>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</si>
  <si>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</si>
  <si>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</si>
  <si>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</si>
  <si>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</si>
  <si>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</si>
  <si>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</si>
  <si>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</si>
  <si>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</si>
  <si>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</si>
  <si>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</si>
  <si>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</si>
  <si>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</si>
  <si>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</si>
  <si>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</si>
  <si>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</si>
  <si>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</si>
  <si>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</si>
  <si>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</si>
  <si>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</si>
  <si>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</si>
  <si>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</si>
  <si>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</si>
  <si>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</si>
  <si>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</si>
  <si>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</si>
  <si>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</si>
  <si>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</si>
  <si>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</si>
  <si>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</si>
  <si>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</si>
  <si>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</si>
  <si>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</si>
  <si>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</si>
  <si>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</si>
  <si>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</si>
  <si>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</si>
  <si>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</si>
  <si>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</si>
  <si>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</si>
  <si>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</si>
  <si>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</si>
  <si>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</si>
  <si>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</si>
  <si>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</si>
  <si>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</si>
  <si>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</si>
  <si>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</si>
  <si>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</si>
  <si>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</si>
  <si>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</si>
  <si>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</si>
  <si>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</si>
  <si>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</si>
  <si>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</si>
  <si>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</si>
  <si>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</si>
  <si>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</si>
  <si>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</si>
  <si>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</si>
  <si>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</si>
  <si>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</si>
  <si>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</si>
  <si>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</si>
  <si>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</si>
  <si>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</si>
  <si>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</si>
  <si>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</si>
  <si>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</si>
  <si>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</si>
  <si>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</si>
  <si>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</si>
  <si>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</si>
  <si>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</si>
  <si>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</si>
  <si>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</si>
  <si>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</si>
  <si>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</si>
  <si>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</si>
  <si>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</si>
  <si>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</si>
  <si>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</si>
  <si>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</si>
  <si>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</si>
  <si>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</si>
  <si>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</si>
  <si>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</si>
  <si>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</si>
  <si>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</si>
  <si>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</si>
  <si>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</si>
  <si>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</si>
  <si>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</si>
  <si>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</si>
  <si>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</si>
  <si>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</si>
  <si>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</si>
  <si>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</si>
  <si>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</si>
  <si>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</si>
  <si>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</si>
  <si>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</si>
  <si>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</si>
  <si>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</si>
  <si>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</si>
  <si>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</si>
  <si>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</si>
  <si>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</si>
  <si>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</si>
  <si>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</si>
  <si>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</si>
  <si>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</si>
  <si>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</si>
  <si>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</si>
  <si>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</si>
  <si>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</si>
  <si>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</si>
  <si>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</si>
  <si>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</si>
  <si>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</si>
  <si>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</si>
  <si>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</si>
  <si>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</si>
  <si>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</si>
  <si>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</si>
  <si>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</si>
  <si>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</si>
  <si>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</si>
  <si>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</si>
  <si>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</si>
  <si>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</si>
  <si>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</si>
  <si>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</si>
  <si>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</si>
  <si>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</si>
  <si>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</si>
  <si>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</si>
  <si>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</si>
  <si>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</si>
  <si>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</si>
  <si>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</si>
  <si>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</si>
  <si>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</si>
  <si>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</si>
  <si>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</si>
  <si>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</si>
  <si>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</si>
  <si>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</si>
  <si>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</si>
  <si>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</si>
  <si>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</si>
  <si>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</si>
  <si>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</si>
  <si>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</si>
  <si>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</si>
  <si>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</si>
  <si>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</si>
  <si>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</si>
  <si>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</si>
  <si>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</si>
  <si>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</si>
  <si>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</si>
  <si>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</si>
  <si>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</si>
  <si>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</si>
  <si>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</si>
  <si>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</si>
  <si>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</si>
  <si>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</si>
  <si>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</si>
  <si>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</si>
  <si>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</si>
  <si>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</si>
  <si>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</si>
  <si>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</si>
  <si>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</si>
  <si>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</si>
  <si>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</si>
  <si>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</si>
  <si>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</si>
  <si>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</si>
  <si>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</si>
  <si>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</si>
  <si>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</si>
  <si>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</si>
  <si>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</si>
  <si>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</si>
  <si>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</si>
  <si>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</si>
  <si>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</si>
  <si>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</si>
  <si>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</si>
  <si>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</si>
  <si>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</si>
  <si>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</si>
  <si>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</si>
  <si>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</si>
  <si>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</si>
  <si>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</si>
  <si>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</si>
  <si>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</si>
  <si>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</si>
  <si>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</si>
  <si>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</si>
  <si>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</si>
  <si>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</si>
  <si>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</si>
  <si>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</si>
  <si>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</si>
  <si>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</si>
  <si>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</si>
  <si>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</si>
  <si>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</si>
  <si>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</si>
  <si>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</si>
  <si>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</si>
  <si>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</si>
  <si>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</si>
  <si>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</si>
  <si>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</si>
  <si>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</si>
  <si>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</si>
  <si>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</si>
  <si>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</si>
  <si>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</si>
  <si>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</si>
  <si>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</si>
  <si>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</si>
  <si>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</si>
  <si>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</si>
  <si>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</si>
  <si>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</si>
  <si>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</si>
  <si>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</si>
  <si>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</si>
  <si>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</si>
  <si>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</si>
  <si>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</si>
  <si>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</si>
  <si>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</si>
  <si>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</si>
  <si>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</si>
  <si>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</si>
  <si>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</si>
  <si>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</si>
  <si>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</si>
  <si>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</si>
  <si>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</si>
  <si>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</si>
  <si>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</si>
  <si>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</si>
  <si>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</si>
  <si>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</si>
  <si>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</si>
  <si>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</si>
  <si>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</si>
  <si>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</si>
  <si>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</si>
  <si>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</si>
  <si>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</si>
  <si>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</si>
  <si>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</si>
  <si>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</si>
  <si>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</si>
  <si>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</si>
  <si>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</si>
  <si>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</si>
  <si>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</si>
  <si>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</si>
  <si>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</si>
  <si>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</si>
  <si>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</si>
  <si>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</si>
  <si>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</si>
  <si>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</si>
  <si>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</si>
  <si>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</si>
  <si>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</si>
  <si>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</si>
  <si>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</si>
  <si>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</si>
  <si>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</si>
  <si>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</si>
  <si>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</si>
  <si>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</si>
  <si>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</si>
  <si>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</si>
  <si>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</si>
  <si>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</si>
  <si>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</si>
  <si>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</si>
  <si>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</si>
  <si>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</si>
  <si>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</si>
  <si>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</si>
  <si>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</si>
  <si>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</si>
  <si>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</si>
  <si>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</si>
  <si>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</si>
  <si>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</si>
  <si>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</si>
  <si>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</si>
  <si>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</si>
  <si>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</si>
  <si>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</si>
  <si>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</si>
  <si>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</si>
  <si>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</si>
  <si>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</si>
  <si>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</si>
  <si>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</si>
  <si>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</si>
  <si>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</si>
  <si>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</si>
  <si>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</si>
  <si>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</si>
  <si>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</si>
  <si>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</si>
  <si>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</si>
  <si>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</si>
  <si>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</si>
  <si>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</si>
  <si>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</si>
  <si>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</si>
  <si>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</si>
  <si>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</si>
  <si>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</si>
  <si>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</si>
  <si>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</si>
  <si>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</si>
  <si>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</si>
  <si>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</si>
  <si>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</si>
  <si>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</si>
  <si>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</si>
  <si>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</si>
  <si>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</si>
  <si>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</si>
  <si>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</si>
  <si>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</si>
  <si>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</si>
  <si>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</si>
  <si>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</si>
  <si>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</si>
  <si>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</si>
  <si>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</si>
  <si>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</si>
  <si>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</si>
  <si>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</si>
  <si>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</si>
  <si>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</si>
  <si>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</si>
  <si>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</si>
  <si>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</si>
  <si>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</si>
  <si>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</si>
  <si>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</si>
  <si>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</si>
  <si>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</si>
  <si>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</si>
  <si>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</si>
  <si>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</si>
  <si>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</si>
  <si>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</si>
  <si>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</si>
  <si>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</si>
  <si>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</si>
  <si>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</si>
  <si>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</si>
  <si>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</si>
  <si>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</si>
  <si>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</si>
  <si>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</si>
  <si>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</si>
  <si>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</si>
  <si>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</si>
  <si>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</si>
  <si>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</si>
  <si>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</si>
  <si>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</si>
  <si>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</si>
  <si>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</si>
  <si>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</si>
  <si>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</si>
  <si>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</si>
  <si>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</si>
  <si>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</si>
  <si>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</si>
  <si>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</si>
  <si>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</si>
  <si>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</si>
  <si>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</si>
  <si>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</si>
  <si>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</si>
  <si>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</si>
  <si>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</si>
  <si>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</si>
  <si>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</si>
  <si>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</si>
  <si>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</si>
  <si>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</si>
  <si>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</si>
  <si>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</si>
  <si>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</si>
  <si>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</si>
  <si>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</si>
  <si>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</si>
  <si>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</si>
  <si>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</si>
  <si>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</si>
  <si>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</si>
  <si>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</si>
  <si>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</si>
  <si>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</si>
  <si>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</si>
  <si>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</si>
  <si>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</si>
  <si>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</si>
  <si>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</si>
  <si>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</si>
  <si>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</si>
  <si>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</si>
  <si>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</si>
  <si>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</si>
  <si>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</si>
  <si>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</si>
  <si>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</si>
  <si>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</si>
  <si>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</si>
  <si>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</si>
  <si>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</si>
  <si>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</si>
  <si>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</si>
  <si>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</si>
  <si>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</si>
  <si>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</si>
  <si>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</si>
  <si>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</si>
  <si>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</si>
  <si>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</si>
  <si>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</si>
  <si>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</si>
  <si>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</si>
  <si>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</si>
  <si>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</si>
  <si>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</si>
  <si>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</si>
  <si>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</si>
  <si>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</si>
  <si>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</si>
  <si>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</si>
  <si>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</si>
  <si>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</si>
  <si>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</si>
  <si>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</si>
  <si>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</si>
  <si>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</si>
  <si>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</si>
  <si>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</si>
  <si>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</si>
  <si>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</si>
  <si>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</si>
  <si>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</si>
  <si>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</si>
  <si>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</si>
  <si>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</si>
  <si>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</si>
  <si>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</si>
  <si>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</si>
  <si>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</si>
  <si>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</si>
  <si>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</si>
  <si>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</si>
  <si>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</si>
  <si>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</si>
  <si>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</si>
  <si>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</si>
  <si>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</si>
  <si>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</si>
  <si>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</si>
  <si>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</si>
  <si>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</si>
  <si>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</si>
  <si>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</si>
  <si>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</si>
  <si>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</si>
  <si>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</si>
  <si>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</si>
  <si>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</si>
  <si>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</si>
  <si>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</si>
  <si>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</si>
  <si>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</si>
  <si>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</si>
  <si>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</si>
  <si>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</si>
  <si>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</si>
  <si>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</si>
  <si>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</si>
  <si>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</si>
  <si>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</si>
  <si>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</si>
  <si>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</si>
  <si>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</si>
  <si>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</si>
  <si>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</si>
  <si>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</si>
  <si>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</si>
  <si>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</si>
  <si>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</si>
  <si>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</si>
  <si>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</si>
  <si>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</si>
  <si>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</si>
  <si>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</si>
  <si>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</si>
  <si>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</si>
  <si>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</si>
  <si>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</si>
  <si>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</si>
  <si>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</si>
  <si>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</si>
  <si>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</si>
  <si>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</si>
  <si>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</si>
  <si>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</si>
  <si>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</si>
  <si>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</si>
  <si>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</si>
  <si>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</si>
  <si>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</si>
  <si>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</si>
  <si>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</si>
  <si>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</si>
  <si>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</si>
  <si>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</si>
  <si>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</si>
  <si>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</si>
  <si>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</si>
  <si>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</si>
  <si>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</si>
  <si>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</si>
  <si>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</si>
  <si>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</si>
  <si>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</si>
  <si>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</si>
  <si>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</si>
  <si>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</si>
  <si>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</si>
  <si>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</si>
  <si>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</si>
  <si>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</si>
  <si>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</si>
  <si>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</si>
  <si>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</si>
  <si>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</si>
  <si>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</si>
  <si>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</si>
  <si>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</si>
  <si>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</si>
  <si>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</si>
  <si>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</si>
  <si>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</si>
  <si>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</si>
  <si>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</si>
  <si>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</si>
  <si>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</si>
  <si>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</si>
  <si>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</si>
  <si>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</si>
  <si>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</si>
  <si>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</si>
  <si>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</si>
  <si>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</si>
  <si>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</si>
  <si>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</si>
  <si>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</si>
  <si>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</si>
  <si>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</si>
  <si>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</si>
  <si>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</si>
  <si>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</si>
  <si>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</si>
  <si>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</si>
  <si>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</si>
  <si>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</si>
  <si>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</si>
  <si>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</si>
  <si>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</si>
  <si>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</si>
  <si>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</si>
  <si>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</si>
  <si>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</si>
  <si>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</si>
  <si>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</si>
  <si>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</si>
  <si>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</si>
  <si>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</si>
  <si>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</si>
  <si>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</si>
  <si>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</si>
  <si>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</si>
  <si>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</si>
  <si>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</si>
  <si>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</si>
  <si>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</si>
  <si>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</si>
  <si>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</si>
  <si>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</si>
  <si>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</si>
  <si>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</si>
  <si>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</si>
  <si>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</si>
  <si>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</si>
  <si>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</si>
  <si>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</si>
  <si>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</si>
  <si>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</si>
  <si>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</si>
  <si>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</si>
  <si>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</si>
  <si>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</si>
  <si>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</si>
  <si>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</si>
  <si>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</si>
  <si>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</si>
  <si>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</si>
  <si>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</si>
  <si>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</si>
  <si>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</si>
  <si>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</si>
  <si>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</si>
  <si>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</si>
  <si>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</si>
  <si>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</si>
  <si>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</si>
  <si>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</si>
  <si>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</si>
  <si>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</si>
  <si>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</si>
  <si>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</si>
  <si>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</si>
  <si>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</si>
  <si>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</si>
  <si>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</si>
  <si>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</si>
  <si>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</si>
  <si>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</si>
  <si>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</si>
  <si>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</si>
  <si>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</si>
  <si>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</si>
  <si>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</si>
  <si>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</si>
  <si>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</si>
  <si>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</si>
  <si>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</si>
  <si>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</si>
  <si>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</si>
  <si>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</si>
  <si>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</si>
  <si>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</si>
  <si>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</si>
  <si>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</si>
  <si>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</si>
  <si>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</si>
  <si>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</si>
  <si>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</si>
  <si>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</si>
  <si>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</si>
  <si>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</si>
  <si>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</si>
  <si>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</si>
  <si>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</si>
  <si>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</si>
  <si>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</si>
  <si>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</si>
  <si>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</si>
  <si>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</si>
  <si>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</si>
  <si>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</si>
  <si>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</si>
  <si>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</si>
  <si>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</si>
  <si>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</si>
  <si>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</si>
  <si>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</si>
  <si>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</si>
  <si>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</si>
  <si>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</si>
  <si>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</si>
  <si>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</si>
  <si>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</si>
  <si>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</si>
  <si>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</si>
  <si>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</si>
  <si>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</si>
  <si>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</si>
  <si>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</si>
  <si>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</si>
  <si>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</si>
  <si>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</si>
  <si>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</si>
  <si>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</si>
  <si>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</si>
  <si>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</si>
  <si>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</si>
  <si>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</si>
  <si>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</si>
  <si>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</si>
  <si>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</si>
  <si>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</si>
  <si>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</si>
  <si>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</si>
  <si>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</si>
  <si>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</si>
  <si>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</si>
  <si>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</si>
  <si>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</si>
  <si>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</si>
  <si>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</si>
  <si>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</si>
  <si>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</si>
  <si>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</si>
  <si>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</si>
  <si>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</si>
  <si>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</si>
  <si>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</si>
  <si>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</si>
  <si>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</si>
  <si>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</si>
  <si>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</si>
  <si>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</si>
  <si>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</si>
  <si>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</si>
  <si>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</si>
  <si>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</si>
  <si>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</si>
  <si>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</si>
  <si>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</si>
  <si>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</si>
  <si>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</si>
  <si>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</si>
  <si>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</si>
  <si>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</si>
  <si>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</si>
  <si>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</si>
  <si>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</si>
  <si>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</si>
  <si>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</si>
  <si>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</si>
  <si>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</si>
  <si>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</si>
  <si>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</si>
  <si>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</si>
  <si>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</si>
  <si>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</si>
  <si>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</si>
  <si>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</si>
  <si>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</si>
  <si>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</si>
  <si>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</si>
  <si>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</si>
  <si>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</si>
  <si>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</si>
  <si>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</si>
  <si>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</si>
  <si>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</si>
  <si>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</si>
  <si>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</si>
  <si>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</si>
  <si>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</si>
  <si>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</si>
  <si>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</si>
  <si>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</si>
  <si>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</si>
  <si>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</si>
  <si>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</si>
  <si>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</si>
  <si>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</si>
  <si>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</si>
  <si>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</si>
  <si>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</si>
  <si>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</si>
  <si>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</si>
  <si>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</si>
  <si>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</si>
  <si>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</si>
  <si>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</si>
  <si>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</si>
  <si>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</si>
  <si>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</si>
  <si>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</si>
  <si>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</si>
  <si>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</si>
  <si>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</si>
  <si>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</si>
  <si>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</si>
  <si>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</si>
  <si>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</si>
  <si>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</si>
  <si>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</si>
  <si>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</si>
  <si>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</si>
  <si>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</si>
  <si>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</si>
  <si>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</si>
  <si>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</si>
  <si>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</si>
  <si>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</si>
  <si>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</si>
  <si>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</si>
  <si>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</si>
  <si>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</si>
  <si>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</si>
  <si>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</si>
  <si>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</si>
  <si>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</si>
  <si>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</si>
  <si>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</si>
  <si>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</si>
  <si>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</si>
  <si>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</si>
  <si>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</si>
  <si>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</si>
  <si>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</si>
  <si>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</si>
  <si>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</si>
  <si>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</si>
  <si>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</si>
  <si>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</si>
  <si>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</si>
  <si>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</si>
  <si>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</si>
  <si>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</si>
  <si>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</si>
  <si>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</si>
  <si>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</si>
  <si>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</si>
  <si>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</si>
  <si>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</si>
  <si>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</si>
  <si>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</si>
  <si>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</si>
  <si>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</si>
  <si>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</si>
  <si>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</si>
  <si>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</si>
  <si>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</si>
  <si>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</si>
  <si>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</si>
  <si>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</si>
  <si>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</si>
  <si>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</si>
  <si>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</si>
  <si>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</si>
  <si>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</si>
  <si>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</si>
  <si>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</si>
  <si>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</si>
  <si>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</si>
  <si>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</si>
  <si>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</si>
  <si>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</si>
  <si>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</si>
  <si>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</si>
  <si>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</si>
  <si>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</si>
  <si>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</si>
  <si>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</si>
  <si>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</si>
  <si>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</si>
  <si>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</si>
  <si>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</si>
  <si>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</si>
  <si>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</si>
  <si>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</si>
  <si>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</si>
  <si>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</si>
  <si>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</si>
  <si>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</si>
  <si>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</si>
  <si>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</si>
  <si>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</si>
  <si>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</si>
  <si>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</si>
  <si>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</si>
  <si>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</si>
  <si>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</si>
  <si>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</si>
  <si>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</si>
  <si>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</si>
  <si>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</si>
  <si>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</si>
  <si>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</si>
  <si>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</si>
  <si>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</si>
  <si>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</si>
  <si>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</si>
  <si>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</si>
  <si>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</si>
  <si>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</si>
  <si>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</si>
  <si>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</si>
  <si>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</si>
  <si>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</si>
  <si>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</si>
  <si>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</si>
  <si>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</si>
  <si>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</si>
  <si>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</si>
  <si>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</si>
  <si>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</si>
  <si>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</si>
  <si>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</si>
  <si>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</si>
  <si>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</si>
  <si>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</si>
  <si>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</si>
  <si>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</si>
  <si>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</si>
  <si>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</si>
  <si>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</si>
  <si>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</si>
  <si>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</si>
  <si>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</si>
  <si>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</si>
  <si>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</si>
  <si>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</si>
  <si>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</si>
  <si>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</si>
  <si>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</si>
  <si>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</si>
  <si>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</si>
  <si>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</si>
  <si>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</si>
  <si>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</si>
  <si>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</si>
  <si>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</si>
  <si>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</si>
  <si>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</si>
  <si>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</si>
  <si>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</si>
  <si>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</si>
  <si>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</si>
  <si>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</si>
  <si>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</si>
  <si>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</si>
  <si>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</si>
  <si>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</si>
  <si>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</si>
  <si>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</si>
  <si>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</si>
  <si>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</si>
  <si>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</si>
  <si>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</si>
  <si>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</si>
  <si>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</si>
  <si>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</si>
  <si>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</si>
  <si>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</si>
  <si>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</si>
  <si>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</si>
  <si>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</si>
  <si>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</si>
  <si>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</si>
  <si>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</si>
  <si>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</si>
  <si>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</si>
  <si>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</si>
  <si>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</si>
  <si>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</si>
  <si>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</si>
  <si>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</si>
  <si>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</si>
  <si>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</si>
  <si>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</si>
  <si>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</si>
  <si>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</si>
  <si>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</si>
  <si>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</si>
  <si>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</si>
  <si>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</si>
  <si>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</si>
  <si>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</si>
  <si>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</si>
  <si>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</si>
  <si>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</si>
  <si>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</si>
  <si>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</si>
  <si>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</si>
  <si>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</si>
  <si>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</si>
  <si>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</si>
  <si>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</si>
  <si>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</si>
  <si>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</si>
  <si>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</si>
  <si>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</si>
  <si>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</si>
  <si>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</si>
  <si>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</si>
  <si>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</si>
  <si>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</si>
  <si>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</si>
  <si>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</si>
  <si>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</si>
  <si>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</si>
  <si>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</si>
  <si>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</si>
  <si>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</si>
  <si>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</si>
  <si>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</si>
  <si>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</si>
  <si>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</si>
  <si>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</si>
  <si>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</si>
  <si>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</si>
  <si>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</si>
  <si>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</si>
  <si>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</si>
  <si>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</si>
  <si>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</si>
  <si>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</si>
  <si>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</si>
  <si>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</si>
  <si>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</si>
  <si>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</si>
  <si>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</si>
  <si>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</si>
  <si>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</si>
  <si>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</si>
  <si>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</si>
  <si>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</si>
  <si>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</si>
  <si>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</si>
  <si>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</si>
  <si>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</si>
  <si>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</si>
  <si>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</si>
  <si>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</si>
  <si>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</si>
  <si>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</si>
  <si>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</si>
  <si>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</si>
  <si>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</si>
  <si>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</si>
  <si>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</si>
  <si>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</si>
  <si>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</si>
  <si>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</si>
  <si>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</si>
  <si>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</si>
  <si>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</si>
  <si>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</si>
  <si>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</si>
  <si>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</si>
  <si>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</si>
  <si>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</si>
  <si>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</si>
  <si>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</si>
  <si>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</si>
  <si>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</si>
  <si>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</si>
  <si>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</si>
  <si>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</si>
  <si>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</si>
  <si>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</si>
  <si>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</si>
  <si>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</si>
  <si>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</si>
  <si>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</si>
  <si>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</si>
  <si>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</si>
  <si>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</si>
  <si>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</si>
  <si>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</si>
  <si>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</si>
  <si>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</si>
  <si>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</si>
  <si>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</si>
  <si>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</si>
  <si>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</si>
  <si>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</si>
  <si>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</si>
  <si>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</si>
  <si>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</si>
  <si>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</si>
  <si>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</si>
  <si>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</si>
  <si>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</si>
  <si>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</si>
  <si>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</si>
  <si>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</si>
  <si>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</si>
  <si>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</si>
  <si>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</si>
  <si>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</si>
  <si>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</si>
  <si>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</si>
  <si>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</si>
  <si>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</si>
  <si>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</si>
  <si>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</si>
  <si>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</si>
  <si>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</si>
  <si>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</si>
  <si>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</si>
  <si>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</si>
  <si>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</si>
  <si>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</si>
  <si>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</si>
  <si>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</si>
  <si>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</si>
  <si>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</si>
  <si>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</si>
  <si>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</si>
  <si>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</si>
  <si>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</si>
  <si>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</si>
  <si>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</si>
  <si>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</si>
  <si>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</si>
  <si>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</si>
  <si>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</si>
  <si>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</si>
  <si>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</si>
  <si>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</si>
  <si>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</si>
  <si>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</si>
  <si>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</si>
  <si>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</si>
  <si>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</si>
  <si>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</si>
  <si>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</si>
  <si>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</si>
  <si>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</si>
  <si>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</si>
  <si>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</si>
  <si>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</si>
  <si>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</si>
  <si>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</si>
  <si>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</si>
  <si>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</si>
  <si>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</si>
  <si>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</si>
  <si>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</si>
  <si>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</si>
  <si>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</si>
  <si>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</si>
  <si>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</si>
  <si>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</si>
  <si>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</si>
  <si>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</si>
  <si>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</si>
  <si>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</si>
  <si>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</si>
  <si>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</si>
  <si>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</si>
  <si>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</si>
  <si>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</si>
  <si>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</si>
  <si>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</si>
  <si>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</si>
  <si>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</si>
  <si>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</si>
  <si>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</si>
  <si>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</si>
  <si>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</si>
  <si>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</si>
  <si>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</si>
  <si>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</si>
  <si>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</si>
  <si>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</si>
  <si>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</si>
  <si>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</si>
  <si>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</si>
  <si>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</si>
  <si>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</si>
  <si>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</si>
  <si>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</si>
  <si>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</si>
  <si>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</si>
  <si>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</si>
  <si>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</si>
  <si>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</si>
  <si>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</si>
  <si>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</si>
  <si>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</si>
  <si>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</si>
  <si>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</si>
  <si>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</si>
  <si>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</si>
  <si>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</si>
  <si>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</si>
  <si>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</si>
  <si>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</si>
  <si>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</si>
  <si>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</si>
  <si>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</si>
  <si>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</si>
  <si>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</si>
  <si>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</si>
  <si>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</si>
  <si>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</si>
  <si>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</si>
  <si>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</si>
  <si>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</si>
  <si>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</si>
  <si>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</si>
  <si>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</si>
  <si>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</si>
  <si>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</si>
  <si>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</si>
  <si>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</si>
  <si>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</si>
  <si>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</si>
  <si>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</si>
  <si>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</si>
  <si>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</si>
  <si>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</si>
  <si>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</si>
  <si>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</si>
  <si>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</si>
  <si>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</si>
  <si>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</si>
  <si>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</si>
  <si>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</si>
  <si>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</si>
  <si>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</si>
  <si>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</si>
  <si>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</si>
  <si>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</si>
  <si>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</si>
  <si>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</si>
  <si>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</si>
  <si>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</si>
  <si>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</si>
  <si>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</si>
  <si>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</si>
  <si>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</si>
  <si>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</si>
  <si>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</si>
  <si>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</si>
  <si>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</si>
  <si>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</si>
  <si>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</si>
  <si>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</si>
  <si>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</si>
  <si>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</si>
  <si>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</si>
  <si>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</si>
  <si>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</si>
  <si>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</si>
  <si>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</si>
  <si>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</si>
  <si>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</si>
  <si>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</si>
  <si>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</si>
  <si>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</si>
  <si>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</si>
  <si>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</si>
  <si>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</si>
  <si>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</si>
  <si>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</si>
  <si>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</si>
  <si>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</si>
  <si>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</si>
  <si>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</si>
  <si>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</si>
  <si>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</si>
  <si>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</si>
  <si>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</si>
  <si>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</si>
  <si>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</si>
  <si>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</si>
  <si>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</si>
  <si>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</si>
  <si>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</si>
  <si>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</si>
  <si>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</si>
  <si>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</si>
  <si>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</si>
  <si>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</si>
  <si>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</si>
  <si>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</si>
  <si>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</si>
  <si>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</si>
  <si>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</si>
  <si>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</si>
  <si>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</si>
  <si>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</si>
  <si>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</si>
  <si>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</si>
  <si>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</si>
  <si>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</si>
  <si>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</si>
  <si>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</si>
  <si>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</si>
  <si>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</si>
  <si>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</si>
  <si>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</si>
  <si>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</si>
  <si>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</si>
  <si>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</si>
  <si>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</si>
  <si>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</si>
  <si>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</si>
  <si>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</si>
  <si>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</si>
  <si>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</si>
  <si>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</si>
  <si>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</si>
  <si>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</si>
  <si>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</si>
  <si>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</si>
  <si>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</si>
  <si>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</si>
  <si>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</si>
  <si>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</si>
  <si>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</si>
  <si>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</si>
  <si>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</si>
  <si>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</si>
  <si>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</si>
  <si>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</si>
  <si>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</si>
  <si>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</si>
  <si>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</si>
  <si>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</si>
  <si>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</si>
  <si>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</si>
  <si>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</si>
  <si>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</si>
  <si>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</si>
  <si>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</si>
  <si>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</si>
  <si>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</si>
  <si>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</si>
  <si>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</si>
  <si>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</si>
  <si>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</si>
  <si>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</si>
  <si>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</si>
  <si>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</si>
  <si>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</si>
  <si>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</si>
  <si>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</si>
  <si>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</si>
  <si>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</si>
  <si>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</si>
  <si>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</si>
  <si>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</si>
  <si>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</si>
  <si>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</si>
  <si>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</si>
  <si>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</si>
  <si>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</si>
  <si>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</si>
  <si>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</si>
  <si>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</si>
  <si>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</si>
  <si>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</si>
  <si>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</si>
  <si>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</si>
  <si>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</si>
  <si>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</si>
  <si>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</si>
  <si>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</si>
  <si>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</si>
  <si>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</si>
  <si>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</si>
  <si>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</si>
  <si>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</si>
  <si>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</si>
  <si>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</si>
  <si>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</si>
  <si>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</si>
  <si>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</si>
  <si>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</si>
  <si>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</si>
  <si>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</si>
  <si>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</si>
  <si>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</si>
  <si>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</si>
  <si>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</si>
  <si>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</si>
  <si>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</si>
  <si>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</si>
  <si>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</si>
  <si>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</si>
  <si>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</si>
  <si>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</si>
  <si>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</si>
  <si>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</si>
  <si>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</si>
  <si>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</si>
  <si>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</si>
  <si>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</si>
  <si>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</si>
  <si>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</si>
  <si>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</si>
  <si>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</si>
  <si>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</si>
  <si>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</si>
  <si>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</si>
  <si>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</si>
  <si>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</si>
  <si>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</si>
  <si>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</si>
  <si>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</si>
  <si>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</si>
  <si>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</si>
  <si>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</si>
  <si>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</si>
  <si>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</si>
  <si>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</si>
  <si>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</si>
  <si>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</si>
  <si>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</si>
  <si>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</si>
  <si>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</si>
  <si>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</si>
  <si>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</si>
  <si>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</si>
  <si>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</si>
  <si>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</si>
  <si>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</si>
  <si>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</si>
  <si>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</si>
  <si>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</si>
  <si>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</si>
  <si>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</si>
  <si>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</si>
  <si>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</si>
  <si>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</si>
  <si>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</si>
  <si>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</si>
  <si>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</si>
  <si>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</si>
  <si>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</si>
  <si>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</si>
  <si>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</si>
  <si>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</si>
  <si>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</si>
  <si>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</si>
  <si>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</si>
  <si>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</si>
  <si>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</si>
  <si>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</si>
  <si>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</si>
  <si>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</si>
  <si>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</si>
  <si>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</si>
  <si>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</si>
  <si>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</si>
  <si>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</si>
  <si>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</si>
  <si>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</si>
  <si>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</si>
  <si>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</si>
  <si>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</si>
  <si>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</si>
  <si>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</si>
  <si>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</si>
  <si>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</si>
  <si>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</si>
  <si>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</si>
  <si>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</si>
  <si>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</si>
  <si>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</si>
  <si>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</si>
  <si>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</si>
  <si>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</si>
  <si>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</si>
  <si>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</si>
  <si>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</si>
  <si>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</si>
  <si>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</si>
  <si>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</si>
  <si>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</si>
  <si>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</si>
  <si>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</si>
  <si>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</si>
  <si>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</si>
  <si>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</si>
  <si>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</si>
  <si>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</si>
  <si>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</si>
  <si>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</si>
  <si>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</si>
  <si>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</si>
  <si>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</si>
  <si>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</si>
  <si>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</si>
  <si>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</si>
  <si>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</si>
  <si>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</si>
  <si>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</si>
  <si>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</si>
  <si>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</si>
  <si>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</si>
  <si>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</si>
  <si>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</si>
  <si>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</si>
  <si>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</si>
  <si>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</si>
  <si>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</si>
  <si>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</si>
  <si>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</si>
  <si>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</si>
  <si>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</si>
  <si>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</si>
  <si>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</si>
  <si>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</si>
  <si>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</si>
  <si>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</si>
  <si>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</si>
  <si>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</si>
  <si>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</si>
  <si>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</si>
  <si>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</si>
  <si>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</si>
  <si>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</si>
  <si>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</si>
  <si>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</si>
  <si>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</si>
  <si>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</si>
  <si>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</si>
  <si>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</si>
  <si>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</si>
  <si>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</si>
  <si>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</si>
  <si>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</si>
  <si>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</si>
  <si>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</si>
  <si>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</si>
  <si>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</si>
  <si>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</si>
  <si>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</si>
  <si>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</si>
  <si>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</si>
  <si>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</si>
  <si>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</si>
  <si>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</si>
  <si>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</si>
  <si>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</si>
  <si>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</si>
  <si>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</si>
  <si>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</si>
  <si>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</si>
  <si>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</si>
  <si>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</si>
  <si>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</si>
  <si>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</si>
  <si>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</si>
  <si>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</si>
  <si>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</si>
  <si>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</si>
  <si>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</si>
  <si>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</si>
  <si>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</si>
  <si>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</si>
  <si>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</si>
  <si>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</si>
  <si>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</si>
  <si>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</si>
  <si>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</si>
  <si>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</si>
  <si>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</si>
  <si>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</si>
  <si>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</si>
  <si>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</si>
  <si>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</si>
  <si>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</si>
  <si>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</si>
  <si>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</si>
  <si>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</si>
  <si>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</si>
  <si>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</si>
  <si>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</si>
  <si>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</si>
  <si>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</si>
  <si>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</si>
  <si>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</si>
  <si>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</si>
  <si>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</si>
  <si>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</si>
  <si>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</si>
  <si>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</si>
  <si>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</si>
  <si>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</si>
  <si>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</si>
  <si>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</si>
  <si>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</si>
  <si>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</si>
  <si>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</si>
  <si>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</si>
  <si>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</si>
  <si>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</si>
  <si>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</si>
  <si>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</si>
  <si>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</si>
  <si>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</si>
  <si>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</si>
  <si>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</si>
  <si>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</si>
  <si>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</si>
  <si>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</si>
  <si>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</si>
  <si>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</si>
  <si>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</si>
  <si>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</si>
  <si>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</si>
  <si>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</si>
  <si>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</si>
  <si>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</si>
  <si>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</si>
  <si>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</si>
  <si>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</si>
  <si>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</si>
  <si>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</si>
  <si>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</si>
  <si>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</si>
  <si>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</si>
  <si>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</si>
  <si>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</si>
  <si>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</si>
  <si>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</si>
  <si>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</si>
  <si>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</si>
  <si>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</si>
  <si>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</si>
  <si>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</si>
  <si>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</si>
  <si>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</si>
  <si>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</si>
  <si>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</si>
  <si>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</si>
  <si>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</si>
  <si>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</si>
  <si>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</si>
  <si>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</si>
  <si>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</si>
  <si>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</si>
  <si>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</si>
  <si>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</si>
  <si>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</si>
  <si>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</si>
  <si>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</si>
  <si>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</si>
  <si>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</si>
  <si>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</si>
  <si>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</si>
  <si>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</si>
  <si>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</si>
  <si>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</si>
  <si>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</si>
  <si>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</si>
  <si>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</si>
  <si>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</si>
  <si>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</si>
  <si>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</si>
  <si>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</si>
  <si>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</si>
  <si>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</si>
  <si>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</si>
  <si>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</si>
  <si>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</si>
  <si>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</si>
  <si>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</si>
  <si>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</si>
  <si>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</si>
  <si>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</si>
  <si>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</si>
  <si>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</si>
  <si>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</si>
  <si>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</si>
  <si>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</si>
  <si>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</si>
  <si>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</si>
  <si>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</si>
  <si>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</si>
  <si>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</si>
  <si>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</si>
  <si>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</si>
  <si>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</si>
  <si>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</si>
  <si>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</si>
  <si>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</si>
  <si>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</si>
  <si>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</si>
  <si>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</si>
  <si>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</si>
  <si>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</si>
  <si>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</si>
  <si>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</si>
  <si>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</si>
  <si>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</si>
  <si>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</si>
  <si>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</si>
  <si>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</si>
  <si>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</si>
  <si>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</si>
  <si>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</si>
  <si>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</si>
  <si>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</si>
  <si>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</si>
  <si>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</si>
  <si>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</si>
  <si>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</si>
  <si>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</si>
  <si>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</si>
  <si>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</si>
  <si>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</si>
  <si>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</si>
  <si>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</si>
  <si>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</si>
  <si>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</si>
  <si>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</si>
  <si>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</si>
  <si>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</si>
  <si>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</si>
  <si>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</si>
  <si>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</si>
  <si>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</si>
  <si>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</si>
  <si>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</si>
  <si>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</si>
  <si>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</si>
  <si>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</si>
  <si>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</si>
  <si>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</si>
  <si>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</si>
  <si>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</si>
  <si>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</si>
  <si>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</si>
  <si>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</si>
  <si>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</si>
  <si>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</si>
  <si>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</si>
  <si>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</si>
  <si>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</si>
  <si>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</si>
  <si>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</si>
  <si>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</si>
  <si>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</si>
  <si>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</si>
  <si>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</si>
  <si>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</si>
  <si>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</si>
  <si>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</si>
  <si>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</si>
  <si>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</si>
  <si>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</si>
  <si>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</si>
  <si>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</si>
  <si>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</si>
  <si>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</si>
  <si>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</si>
  <si>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</si>
  <si>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</si>
  <si>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</si>
  <si>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</si>
  <si>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</si>
  <si>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</si>
  <si>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</si>
  <si>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</si>
  <si>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</si>
  <si>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</si>
  <si>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</si>
  <si>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</si>
  <si>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</si>
  <si>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</si>
  <si>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</si>
  <si>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</si>
  <si>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</si>
  <si>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</si>
  <si>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</si>
  <si>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</si>
  <si>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</si>
  <si>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</si>
  <si>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</si>
  <si>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</si>
  <si>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</si>
  <si>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</si>
  <si>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</si>
  <si>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</si>
  <si>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</si>
  <si>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</si>
  <si>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</si>
  <si>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</si>
  <si>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</si>
  <si>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</si>
  <si>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</si>
  <si>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</si>
  <si>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</si>
  <si>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</si>
  <si>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</si>
  <si>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</si>
  <si>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</si>
  <si>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</si>
  <si>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</si>
  <si>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</si>
  <si>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</si>
  <si>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</si>
  <si>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</si>
  <si>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</si>
  <si>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</si>
  <si>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</si>
  <si>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</si>
  <si>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</si>
  <si>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</si>
  <si>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</si>
  <si>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</si>
  <si>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</si>
  <si>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</si>
  <si>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</si>
  <si>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</si>
  <si>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</si>
  <si>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</si>
  <si>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</si>
  <si>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</si>
  <si>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</si>
  <si>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</si>
  <si>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</si>
  <si>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</si>
  <si>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</si>
  <si>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</si>
  <si>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</si>
  <si>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</si>
  <si>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</si>
  <si>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</si>
  <si>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</si>
  <si>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</si>
  <si>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</si>
  <si>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</si>
  <si>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</si>
  <si>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</si>
  <si>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</si>
  <si>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</si>
  <si>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</si>
  <si>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</si>
  <si>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</si>
  <si>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</si>
  <si>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</si>
  <si>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</si>
  <si>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</si>
  <si>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</si>
  <si>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</si>
  <si>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</si>
  <si>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</si>
  <si>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</si>
  <si>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</si>
  <si>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</si>
  <si>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</si>
  <si>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</si>
  <si>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</si>
  <si>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</si>
  <si>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</si>
  <si>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</si>
  <si>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</si>
  <si>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</si>
  <si>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</si>
  <si>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</si>
  <si>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</si>
  <si>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</si>
  <si>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</si>
  <si>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</si>
  <si>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</si>
  <si>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</si>
  <si>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</si>
  <si>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</si>
  <si>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</si>
  <si>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</si>
  <si>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</si>
  <si>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</si>
  <si>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</si>
  <si>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</si>
  <si>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</si>
  <si>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</si>
  <si>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</si>
  <si>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</si>
  <si>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</si>
  <si>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</si>
  <si>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</si>
  <si>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</si>
  <si>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</si>
  <si>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</si>
  <si>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</si>
  <si>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</si>
  <si>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</si>
  <si>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</si>
  <si>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</si>
  <si>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</si>
  <si>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</si>
  <si>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</si>
  <si>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</si>
  <si>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</si>
  <si>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</si>
  <si>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</si>
  <si>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</si>
  <si>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</si>
  <si>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</si>
  <si>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</si>
  <si>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</si>
  <si>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</si>
  <si>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</si>
  <si>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</si>
  <si>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</si>
  <si>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</si>
  <si>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</si>
  <si>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</si>
  <si>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</si>
  <si>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</si>
  <si>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</si>
  <si>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</si>
  <si>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</si>
  <si>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</si>
  <si>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</si>
  <si>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</si>
  <si>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</si>
  <si>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</si>
  <si>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</si>
  <si>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</si>
  <si>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</si>
  <si>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</si>
  <si>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</si>
  <si>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</si>
  <si>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</si>
  <si>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</si>
  <si>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</si>
  <si>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</si>
  <si>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</si>
  <si>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</si>
  <si>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</si>
  <si>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</si>
  <si>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</si>
  <si>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</si>
  <si>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</si>
  <si>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</si>
  <si>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</si>
  <si>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</si>
  <si>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</si>
  <si>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</si>
  <si>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</si>
  <si>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</si>
  <si>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</si>
  <si>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</si>
  <si>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</si>
  <si>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</si>
  <si>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</si>
  <si>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</si>
  <si>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</si>
  <si>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</si>
  <si>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</si>
  <si>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</si>
  <si>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</si>
  <si>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</si>
  <si>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</si>
  <si>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</si>
  <si>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</si>
  <si>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</si>
  <si>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</si>
  <si>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</si>
  <si>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</si>
  <si>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</si>
  <si>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</si>
  <si>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</si>
  <si>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</si>
  <si>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</si>
  <si>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</si>
  <si>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</si>
  <si>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</si>
  <si>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</si>
  <si>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</si>
  <si>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</si>
  <si>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</si>
  <si>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</si>
  <si>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</si>
  <si>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</si>
  <si>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</si>
  <si>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</si>
  <si>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</si>
  <si>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</si>
  <si>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</si>
  <si>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</si>
  <si>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</si>
  <si>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</si>
  <si>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</si>
  <si>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</si>
  <si>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</si>
  <si>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</si>
  <si>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</si>
  <si>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</si>
  <si>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</si>
  <si>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</si>
  <si>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</si>
  <si>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</si>
  <si>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</si>
  <si>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</si>
  <si>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</si>
  <si>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</si>
  <si>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</si>
  <si>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</si>
  <si>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</si>
  <si>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</si>
  <si>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</si>
  <si>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</si>
  <si>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</si>
  <si>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</si>
  <si>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</si>
  <si>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</si>
  <si>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</si>
  <si>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</si>
  <si>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</si>
  <si>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</si>
  <si>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</si>
  <si>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</si>
  <si>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</si>
  <si>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</si>
  <si>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</si>
  <si>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</si>
  <si>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</si>
  <si>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</si>
  <si>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</si>
  <si>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</si>
  <si>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</si>
  <si>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</si>
  <si>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</si>
  <si>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</si>
  <si>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</si>
  <si>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</si>
  <si>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</si>
  <si>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</si>
  <si>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</si>
  <si>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</si>
  <si>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</si>
  <si>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</si>
  <si>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</si>
  <si>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</si>
  <si>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</si>
  <si>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</si>
  <si>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</si>
  <si>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</si>
  <si>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</si>
  <si>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</si>
  <si>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</si>
  <si>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</si>
  <si>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</si>
  <si>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</si>
  <si>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</si>
  <si>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</si>
  <si>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</si>
  <si>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</si>
  <si>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</si>
  <si>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</si>
  <si>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</si>
  <si>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</si>
  <si>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</si>
  <si>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</si>
  <si>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</si>
  <si>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</si>
  <si>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</si>
  <si>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</si>
  <si>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</si>
  <si>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</si>
  <si>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</si>
  <si>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</si>
  <si>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</si>
  <si>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</si>
  <si>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</si>
  <si>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</si>
  <si>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</si>
  <si>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</si>
  <si>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</si>
  <si>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</si>
  <si>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</si>
  <si>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</si>
  <si>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</si>
  <si>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</si>
  <si>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</si>
  <si>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</si>
  <si>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</si>
  <si>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</si>
  <si>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</si>
  <si>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</si>
  <si>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</si>
  <si>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</si>
  <si>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</si>
  <si>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</si>
  <si>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</si>
  <si>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</si>
  <si>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</si>
  <si>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</si>
  <si>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</si>
  <si>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</si>
  <si>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</si>
  <si>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</si>
  <si>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</si>
  <si>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</si>
  <si>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</si>
  <si>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</si>
  <si>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</si>
  <si>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</si>
  <si>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</si>
  <si>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</si>
  <si>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</si>
  <si>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</si>
  <si>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</si>
  <si>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</si>
  <si>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</si>
  <si>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</si>
  <si>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</si>
  <si>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</si>
  <si>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</si>
  <si>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</si>
  <si>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</si>
  <si>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</si>
  <si>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</si>
  <si>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</si>
  <si>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</si>
  <si>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</si>
  <si>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</si>
  <si>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</si>
  <si>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</si>
  <si>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</si>
  <si>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</si>
  <si>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</si>
  <si>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</si>
  <si>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</si>
  <si>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</si>
  <si>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</si>
  <si>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</si>
  <si>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</si>
  <si>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</si>
  <si>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</si>
  <si>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</si>
  <si>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</si>
  <si>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</si>
  <si>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</si>
  <si>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</si>
  <si>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</si>
  <si>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</si>
  <si>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</si>
  <si>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</si>
  <si>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</si>
  <si>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</si>
  <si>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</si>
  <si>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</si>
  <si>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</si>
  <si>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</si>
  <si>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</si>
  <si>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</si>
  <si>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</si>
  <si>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</si>
  <si>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</si>
  <si>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</si>
  <si>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</si>
  <si>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</si>
  <si>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</si>
  <si>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</si>
  <si>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</si>
  <si>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</si>
  <si>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</si>
  <si>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</si>
  <si>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</si>
  <si>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</si>
  <si>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</si>
  <si>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</si>
  <si>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</si>
  <si>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</si>
  <si>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</si>
  <si>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</si>
  <si>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</si>
  <si>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</si>
  <si>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</si>
  <si>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</si>
  <si>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</si>
  <si>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</si>
  <si>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</si>
  <si>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</si>
  <si>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</si>
  <si>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</si>
  <si>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</si>
  <si>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</si>
  <si>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</si>
  <si>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</si>
  <si>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</si>
  <si>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</si>
  <si>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</si>
  <si>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</si>
  <si>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</si>
  <si>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</si>
  <si>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</si>
  <si>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</si>
  <si>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</si>
  <si>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</si>
  <si>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</si>
  <si>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</si>
  <si>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</si>
  <si>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</si>
  <si>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</si>
  <si>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</si>
  <si>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</si>
  <si>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</si>
  <si>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</si>
  <si>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</si>
  <si>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</si>
  <si>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</si>
  <si>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</si>
  <si>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</si>
  <si>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</si>
  <si>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</si>
  <si>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</si>
  <si>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</si>
  <si>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</si>
  <si>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</si>
  <si>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</si>
  <si>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</si>
  <si>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</si>
  <si>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</si>
  <si>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</si>
  <si>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</si>
  <si>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</si>
  <si>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</si>
  <si>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</si>
  <si>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</si>
  <si>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</si>
  <si>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</si>
  <si>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</si>
  <si>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</si>
  <si>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</si>
  <si>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</si>
  <si>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</si>
  <si>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</si>
  <si>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</si>
  <si>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</si>
  <si>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</si>
  <si>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</si>
  <si>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</si>
  <si>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</si>
  <si>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</si>
  <si>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</si>
  <si>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</si>
  <si>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</si>
  <si>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</si>
  <si>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</si>
  <si>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</si>
  <si>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</si>
  <si>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</si>
  <si>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</si>
  <si>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</si>
  <si>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</si>
  <si>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</si>
  <si>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</si>
  <si>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</si>
  <si>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</si>
  <si>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</si>
  <si>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</si>
  <si>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</si>
  <si>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</si>
  <si>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</si>
  <si>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</si>
  <si>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</si>
  <si>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</si>
  <si>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</si>
  <si>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</si>
  <si>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</si>
  <si>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</si>
  <si>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</si>
  <si>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</si>
  <si>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</si>
  <si>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</si>
  <si>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</si>
  <si>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</si>
  <si>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</si>
  <si>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</si>
  <si>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</si>
  <si>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</si>
  <si>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</si>
  <si>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</si>
  <si>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</si>
  <si>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</si>
  <si>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</si>
  <si>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</si>
  <si>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</si>
  <si>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</si>
  <si>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</si>
  <si>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</si>
  <si>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</si>
  <si>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</si>
  <si>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</si>
  <si>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</si>
  <si>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</si>
  <si>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</si>
  <si>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</si>
  <si>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</si>
  <si>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</si>
  <si>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</si>
  <si>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</si>
  <si>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</si>
  <si>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</si>
  <si>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</si>
  <si>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</si>
  <si>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</si>
  <si>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</si>
  <si>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</si>
  <si>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</si>
  <si>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</si>
  <si>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</si>
  <si>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</si>
  <si>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</si>
  <si>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</si>
  <si>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</si>
  <si>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</si>
  <si>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</si>
  <si>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</si>
  <si>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</si>
  <si>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</si>
  <si>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</si>
  <si>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</si>
  <si>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</si>
  <si>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</si>
  <si>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</si>
  <si>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</si>
  <si>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</si>
  <si>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</si>
  <si>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</si>
  <si>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</si>
  <si>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</si>
  <si>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</si>
  <si>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</si>
  <si>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</si>
  <si>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</si>
  <si>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</si>
  <si>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</si>
  <si>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</si>
  <si>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</si>
  <si>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</si>
  <si>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</si>
  <si>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</si>
  <si>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</si>
  <si>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</si>
  <si>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</si>
  <si>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</si>
  <si>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</si>
  <si>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</si>
  <si>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</si>
  <si>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</si>
  <si>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</si>
  <si>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</si>
  <si>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</si>
  <si>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</si>
  <si>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</si>
  <si>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</si>
  <si>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</si>
  <si>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</si>
  <si>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</si>
  <si>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</si>
  <si>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</si>
  <si>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</si>
  <si>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</si>
  <si>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</si>
  <si>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</si>
  <si>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</si>
  <si>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</si>
  <si>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</si>
  <si>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</si>
  <si>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</si>
  <si>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</si>
  <si>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</si>
  <si>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</si>
  <si>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</si>
  <si>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</si>
  <si>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</si>
  <si>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</si>
  <si>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</si>
  <si>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</si>
  <si>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</si>
  <si>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</si>
  <si>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</si>
  <si>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</si>
  <si>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</si>
  <si>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</si>
  <si>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</si>
  <si>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</si>
  <si>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</si>
  <si>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</si>
  <si>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</si>
  <si>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</si>
  <si>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</si>
  <si>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</si>
  <si>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</si>
  <si>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</si>
  <si>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</si>
  <si>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</si>
  <si>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</si>
  <si>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</si>
  <si>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</si>
  <si>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</si>
  <si>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</si>
  <si>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</si>
  <si>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</si>
  <si>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</si>
  <si>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</si>
  <si>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</si>
  <si>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</si>
  <si>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</si>
  <si>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</si>
  <si>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</si>
  <si>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</si>
  <si>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</si>
  <si>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</si>
  <si>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</si>
  <si>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</si>
  <si>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</si>
  <si>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</si>
  <si>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</si>
  <si>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</si>
  <si>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</si>
  <si>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</si>
  <si>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</si>
  <si>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</si>
  <si>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</si>
  <si>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</si>
  <si>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</si>
  <si>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</si>
  <si>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</si>
  <si>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</si>
  <si>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</si>
  <si>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</si>
  <si>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</si>
  <si>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</si>
  <si>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</si>
  <si>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</si>
  <si>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</si>
  <si>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</si>
  <si>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</si>
  <si>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</si>
  <si>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</si>
  <si>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</si>
  <si>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</si>
  <si>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</si>
  <si>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</si>
  <si>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</si>
  <si>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</si>
  <si>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</si>
  <si>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</si>
  <si>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</si>
  <si>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</si>
  <si>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</si>
  <si>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</si>
  <si>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</si>
  <si>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</si>
  <si>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</si>
  <si>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</si>
  <si>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</si>
  <si>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</si>
  <si>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</si>
  <si>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</si>
  <si>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</si>
  <si>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</si>
  <si>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</si>
  <si>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</si>
  <si>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</si>
  <si>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</si>
  <si>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</si>
  <si>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</si>
  <si>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</si>
  <si>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</si>
  <si>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</si>
  <si>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</si>
  <si>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</si>
  <si>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</si>
  <si>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</si>
  <si>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</si>
  <si>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</si>
  <si>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</si>
  <si>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</si>
  <si>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</si>
  <si>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</si>
  <si>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</si>
  <si>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</si>
  <si>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</si>
  <si>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</si>
  <si>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</si>
  <si>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</si>
  <si>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</si>
  <si>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</si>
  <si>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</si>
  <si>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</si>
  <si>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</si>
  <si>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</si>
  <si>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</si>
  <si>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</si>
  <si>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</si>
  <si>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</si>
  <si>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</si>
  <si>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</si>
  <si>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</si>
  <si>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</si>
  <si>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</si>
  <si>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</si>
  <si>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</si>
  <si>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</si>
  <si>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</si>
  <si>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</si>
  <si>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</si>
  <si>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</si>
  <si>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</si>
  <si>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</si>
  <si>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</si>
  <si>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</si>
  <si>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</si>
  <si>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</si>
  <si>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</si>
  <si>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</si>
  <si>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</si>
  <si>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</si>
  <si>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</si>
  <si>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</si>
  <si>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</si>
  <si>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</si>
  <si>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</si>
  <si>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</si>
  <si>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</si>
  <si>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</si>
  <si>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</si>
  <si>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</si>
  <si>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</si>
  <si>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</si>
  <si>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</si>
  <si>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</si>
  <si>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</si>
  <si>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</si>
  <si>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</si>
  <si>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</si>
  <si>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</si>
  <si>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</si>
  <si>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</si>
  <si>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</si>
  <si>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</si>
  <si>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</si>
  <si>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</si>
  <si>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</si>
  <si>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</si>
  <si>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</si>
  <si>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</si>
  <si>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</si>
  <si>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</si>
  <si>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</si>
  <si>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</si>
  <si>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</si>
  <si>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</si>
  <si>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</si>
  <si>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</si>
  <si>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</si>
  <si>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</si>
  <si>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</si>
  <si>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</si>
  <si>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</si>
  <si>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</si>
  <si>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</si>
  <si>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</si>
  <si>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</si>
  <si>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</si>
  <si>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</si>
  <si>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</si>
  <si>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</si>
  <si>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</si>
  <si>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</si>
  <si>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</si>
  <si>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</si>
  <si>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</si>
  <si>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</si>
  <si>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</si>
  <si>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</si>
  <si>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</si>
  <si>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</si>
  <si>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</si>
  <si>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</si>
  <si>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</si>
  <si>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</si>
  <si>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</si>
  <si>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</si>
  <si>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</si>
  <si>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</si>
  <si>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</si>
  <si>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</si>
  <si>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</si>
  <si>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</si>
  <si>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</si>
  <si>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</si>
  <si>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</si>
  <si>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</si>
  <si>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</si>
  <si>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</si>
  <si>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</si>
  <si>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</si>
  <si>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</si>
  <si>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</si>
  <si>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</si>
  <si>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</si>
  <si>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</si>
  <si>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</si>
  <si>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</si>
  <si>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</si>
  <si>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</si>
  <si>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</si>
  <si>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</si>
  <si>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</si>
  <si>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</si>
  <si>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</si>
  <si>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</si>
  <si>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</si>
  <si>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</si>
  <si>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</si>
  <si>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</si>
  <si>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</si>
  <si>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</si>
  <si>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</si>
  <si>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</si>
  <si>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</si>
  <si>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</si>
  <si>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</si>
  <si>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</si>
  <si>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</si>
  <si>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</si>
  <si>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</si>
  <si>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</si>
  <si>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</si>
  <si>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</si>
  <si>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</si>
  <si>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</si>
  <si>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</si>
  <si>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</si>
  <si>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</si>
  <si>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</si>
  <si>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</si>
  <si>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</si>
  <si>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</si>
  <si>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</si>
  <si>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</si>
  <si>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</si>
  <si>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</si>
  <si>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</si>
  <si>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</si>
  <si>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</si>
  <si>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</si>
  <si>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</si>
  <si>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</si>
  <si>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</si>
  <si>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</si>
  <si>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</si>
  <si>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</si>
  <si>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</si>
  <si>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</si>
  <si>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</si>
  <si>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</si>
  <si>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</si>
  <si>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</si>
  <si>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</si>
  <si>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</si>
  <si>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</si>
  <si>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</si>
  <si>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</si>
  <si>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</si>
  <si>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</si>
  <si>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</si>
  <si>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</si>
  <si>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</si>
  <si>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</si>
  <si>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</si>
  <si>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</si>
  <si>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</si>
  <si>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</si>
  <si>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</si>
  <si>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</si>
  <si>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</si>
  <si>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</si>
  <si>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</si>
  <si>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</si>
  <si>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</si>
  <si>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</si>
  <si>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</si>
  <si>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</si>
  <si>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</si>
  <si>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</si>
  <si>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</si>
  <si>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</si>
  <si>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</si>
  <si>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</si>
  <si>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</si>
  <si>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</si>
  <si>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</si>
  <si>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</si>
  <si>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</si>
  <si>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</si>
  <si>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</si>
  <si>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</si>
  <si>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</si>
  <si>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</si>
  <si>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</si>
  <si>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</si>
  <si>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</si>
  <si>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</si>
  <si>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</si>
  <si>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</si>
  <si>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</si>
  <si>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</si>
  <si>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</si>
  <si>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</si>
  <si>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</si>
  <si>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</si>
  <si>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</si>
  <si>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</si>
  <si>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</si>
  <si>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</si>
  <si>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</si>
  <si>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</si>
  <si>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</si>
  <si>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</si>
  <si>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</si>
  <si>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</si>
  <si>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</si>
  <si>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</si>
  <si>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</si>
  <si>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</si>
  <si>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</si>
  <si>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</si>
  <si>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</si>
  <si>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</si>
  <si>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</si>
  <si>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</si>
  <si>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</si>
  <si>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</si>
  <si>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</si>
  <si>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</si>
  <si>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</si>
  <si>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</si>
  <si>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</si>
  <si>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</si>
  <si>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</si>
  <si>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</si>
  <si>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</si>
  <si>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</si>
  <si>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</si>
  <si>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</si>
  <si>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</si>
  <si>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</si>
  <si>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</si>
  <si>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</si>
  <si>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</si>
  <si>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</si>
  <si>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</si>
  <si>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</si>
  <si>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</si>
  <si>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</si>
  <si>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</si>
  <si>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</si>
  <si>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</si>
  <si>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</si>
  <si>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</si>
  <si>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</si>
  <si>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</si>
  <si>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</si>
  <si>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</si>
  <si>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</si>
  <si>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</si>
  <si>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</si>
  <si>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</si>
  <si>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</si>
  <si>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</si>
  <si>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</si>
  <si>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</si>
  <si>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</si>
  <si>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</si>
  <si>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</si>
  <si>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</si>
  <si>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</si>
  <si>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</si>
  <si>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</si>
  <si>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</si>
  <si>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</si>
  <si>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</si>
  <si>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</si>
  <si>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</si>
  <si>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</si>
  <si>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</si>
  <si>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</si>
  <si>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</si>
  <si>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</si>
  <si>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</si>
  <si>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</si>
  <si>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</si>
  <si>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</si>
  <si>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</si>
  <si>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</si>
  <si>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</si>
  <si>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</si>
  <si>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</si>
  <si>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</si>
  <si>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</si>
  <si>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</si>
  <si>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</si>
  <si>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</si>
  <si>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</si>
  <si>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</si>
  <si>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</si>
  <si>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</si>
  <si>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</si>
  <si>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</si>
  <si>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</si>
  <si>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</si>
  <si>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</si>
  <si>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</si>
  <si>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</si>
  <si>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</si>
  <si>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</si>
  <si>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</si>
  <si>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</si>
  <si>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</si>
  <si>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</si>
  <si>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</si>
  <si>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</si>
  <si>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</si>
  <si>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</si>
  <si>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</si>
  <si>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</si>
  <si>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</si>
  <si>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</si>
  <si>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</si>
  <si>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</si>
  <si>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</si>
  <si>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</si>
  <si>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</si>
  <si>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</si>
  <si>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</si>
  <si>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</si>
  <si>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</si>
  <si>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</si>
  <si>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</si>
  <si>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</si>
  <si>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</si>
  <si>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</si>
  <si>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</si>
  <si>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</si>
  <si>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</si>
  <si>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</si>
  <si>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</si>
  <si>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</si>
  <si>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</si>
  <si>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</si>
  <si>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</si>
  <si>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</si>
  <si>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</si>
  <si>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</si>
  <si>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</si>
  <si>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</si>
  <si>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</si>
  <si>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</si>
  <si>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</si>
  <si>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</si>
  <si>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</si>
  <si>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</si>
  <si>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</si>
  <si>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</si>
  <si>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</si>
  <si>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</si>
  <si>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</si>
  <si>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</si>
  <si>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</si>
  <si>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</si>
  <si>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</si>
  <si>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</si>
  <si>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</si>
  <si>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</si>
  <si>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</si>
  <si>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</si>
  <si>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</si>
  <si>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</si>
  <si>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</si>
  <si>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</si>
  <si>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</si>
  <si>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</si>
  <si>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</si>
  <si>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</si>
  <si>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</si>
  <si>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</si>
  <si>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</si>
  <si>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</si>
  <si>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</si>
  <si>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</si>
  <si>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</si>
  <si>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</si>
  <si>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</si>
  <si>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</si>
  <si>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</si>
  <si>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</si>
  <si>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</si>
  <si>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</si>
  <si>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</si>
  <si>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</si>
  <si>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</si>
  <si>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</si>
  <si>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</si>
  <si>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</si>
  <si>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</si>
  <si>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</si>
  <si>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</si>
  <si>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</si>
  <si>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</si>
  <si>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</si>
  <si>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</si>
  <si>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</si>
  <si>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</si>
  <si>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</si>
  <si>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</si>
  <si>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</si>
  <si>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</si>
  <si>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</si>
  <si>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</si>
  <si>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</si>
  <si>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</si>
  <si>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</si>
  <si>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</si>
  <si>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</si>
  <si>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</si>
  <si>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</si>
  <si>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</si>
  <si>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</si>
  <si>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</si>
  <si>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</si>
  <si>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</si>
  <si>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</si>
  <si>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</si>
  <si>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</si>
  <si>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</si>
  <si>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</si>
  <si>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</si>
  <si>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</si>
  <si>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</si>
  <si>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</si>
  <si>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</si>
  <si>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</si>
  <si>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</si>
  <si>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</si>
  <si>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</si>
  <si>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</si>
  <si>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</si>
  <si>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</si>
  <si>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</si>
  <si>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</si>
  <si>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</si>
  <si>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</si>
  <si>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</si>
  <si>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</si>
  <si>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</si>
  <si>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</si>
  <si>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</si>
  <si>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</si>
  <si>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</si>
  <si>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</si>
  <si>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</si>
  <si>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</si>
  <si>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</si>
  <si>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</si>
  <si>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</si>
  <si>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</si>
  <si>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</si>
  <si>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</si>
  <si>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</si>
  <si>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</si>
  <si>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</si>
  <si>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</si>
  <si>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</si>
  <si>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</si>
  <si>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</si>
  <si>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</si>
  <si>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</si>
  <si>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</si>
  <si>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</si>
  <si>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</si>
  <si>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</si>
  <si>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</si>
  <si>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</si>
  <si>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</si>
  <si>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</si>
  <si>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</si>
  <si>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</si>
  <si>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</si>
  <si>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</si>
  <si>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</si>
  <si>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</si>
  <si>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</si>
  <si>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</si>
  <si>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</si>
  <si>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</si>
  <si>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</si>
  <si>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</si>
  <si>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</si>
  <si>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</si>
  <si>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</si>
  <si>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</si>
  <si>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</si>
  <si>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</si>
  <si>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</si>
  <si>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</si>
  <si>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</si>
  <si>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</si>
  <si>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</si>
  <si>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</si>
  <si>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</si>
  <si>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</si>
  <si>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</si>
  <si>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</si>
  <si>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</si>
  <si>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</si>
  <si>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</si>
  <si>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</si>
  <si>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</si>
  <si>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</si>
  <si>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</si>
  <si>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</si>
  <si>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</si>
  <si>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</si>
  <si>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</si>
  <si>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</si>
  <si>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</si>
  <si>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</si>
  <si>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</si>
  <si>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</si>
  <si>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</si>
  <si>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</si>
  <si>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</si>
  <si>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</si>
  <si>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</si>
  <si>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</si>
  <si>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</si>
  <si>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</si>
  <si>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</si>
  <si>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</si>
  <si>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</si>
  <si>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</si>
  <si>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</si>
  <si>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</si>
  <si>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</si>
  <si>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</si>
  <si>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</si>
  <si>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</si>
  <si>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</si>
  <si>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</si>
  <si>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</si>
  <si>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</si>
  <si>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</si>
  <si>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</si>
  <si>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</si>
  <si>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</si>
  <si>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</si>
  <si>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</si>
  <si>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</si>
  <si>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</si>
  <si>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</si>
  <si>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</si>
  <si>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</si>
  <si>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</si>
  <si>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</si>
  <si>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</si>
  <si>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</si>
  <si>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</si>
  <si>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</si>
  <si>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</si>
  <si>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</si>
  <si>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</si>
  <si>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</si>
  <si>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</si>
  <si>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</si>
  <si>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</si>
  <si>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</si>
  <si>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</si>
  <si>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</si>
  <si>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</si>
  <si>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</si>
  <si>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</si>
  <si>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</si>
  <si>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</si>
  <si>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</si>
  <si>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</si>
  <si>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</si>
  <si>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</si>
  <si>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</si>
  <si>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</si>
  <si>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</si>
  <si>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</si>
  <si>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</si>
  <si>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</si>
  <si>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</si>
  <si>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</si>
  <si>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</si>
  <si>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</si>
  <si>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</si>
  <si>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</si>
  <si>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</si>
  <si>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</si>
  <si>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</si>
  <si>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</si>
  <si>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</si>
  <si>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</si>
  <si>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</si>
  <si>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</si>
  <si>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</si>
  <si>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</si>
  <si>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</si>
  <si>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</si>
  <si>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</si>
  <si>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</si>
  <si>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</si>
  <si>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</si>
  <si>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</si>
  <si>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</si>
  <si>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</si>
  <si>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</si>
  <si>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</si>
  <si>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</si>
  <si>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</si>
  <si>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</si>
  <si>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</si>
  <si>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</si>
  <si>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</si>
  <si>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</si>
  <si>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</si>
  <si>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</si>
  <si>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</si>
  <si>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</si>
  <si>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</si>
  <si>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</si>
  <si>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</si>
  <si>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</si>
  <si>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</si>
  <si>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</si>
  <si>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</si>
  <si>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</si>
  <si>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</si>
  <si>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</si>
  <si>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</si>
  <si>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</si>
  <si>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</si>
  <si>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</si>
  <si>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</si>
  <si>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</si>
  <si>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</si>
  <si>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</si>
  <si>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</si>
  <si>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</si>
  <si>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</si>
  <si>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</si>
  <si>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</si>
  <si>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</si>
  <si>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</si>
  <si>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</si>
  <si>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</si>
  <si>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</si>
  <si>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</si>
  <si>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</si>
  <si>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</si>
  <si>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</si>
  <si>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</si>
  <si>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</si>
  <si>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</si>
  <si>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</si>
  <si>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</si>
  <si>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</si>
  <si>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</si>
  <si>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</si>
  <si>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</si>
  <si>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</si>
  <si>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</si>
  <si>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</si>
  <si>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</si>
  <si>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</si>
  <si>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</si>
  <si>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</si>
  <si>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</si>
  <si>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</si>
  <si>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</si>
  <si>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</si>
  <si>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</si>
  <si>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</si>
  <si>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</si>
  <si>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</si>
  <si>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</si>
  <si>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</si>
  <si>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</si>
  <si>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</si>
  <si>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</si>
  <si>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</si>
  <si>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</si>
  <si>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</si>
  <si>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</si>
  <si>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</si>
  <si>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</si>
  <si>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</si>
  <si>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</si>
  <si>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</si>
  <si>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</si>
  <si>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</si>
  <si>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</si>
  <si>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</si>
  <si>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</si>
  <si>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</si>
  <si>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</si>
  <si>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</si>
  <si>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</si>
  <si>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</si>
  <si>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</si>
  <si>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</si>
  <si>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</si>
  <si>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</si>
  <si>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</si>
  <si>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</si>
  <si>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</si>
  <si>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</si>
  <si>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</si>
  <si>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</si>
  <si>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</si>
  <si>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</si>
  <si>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</si>
  <si>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</si>
  <si>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</si>
  <si>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</si>
  <si>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</si>
  <si>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</si>
  <si>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</si>
  <si>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</si>
  <si>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</si>
  <si>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</si>
  <si>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</si>
  <si>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</si>
  <si>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</si>
  <si>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</si>
  <si>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</si>
  <si>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</si>
  <si>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</si>
  <si>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</si>
  <si>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</si>
  <si>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</si>
  <si>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</si>
  <si>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</si>
  <si>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</si>
  <si>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</si>
  <si>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</si>
  <si>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</si>
  <si>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</si>
  <si>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</si>
  <si>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</si>
  <si>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</si>
  <si>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</si>
  <si>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</si>
  <si>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</si>
  <si>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</si>
  <si>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</si>
  <si>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</si>
  <si>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</si>
  <si>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</si>
  <si>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</si>
  <si>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</si>
  <si>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</si>
  <si>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</si>
  <si>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</si>
  <si>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</si>
  <si>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</si>
  <si>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</si>
  <si>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</si>
  <si>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</si>
  <si>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</si>
  <si>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</si>
  <si>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</si>
  <si>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</si>
  <si>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</si>
  <si>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</si>
  <si>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</si>
  <si>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</si>
  <si>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</si>
  <si>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</si>
  <si>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</si>
  <si>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</si>
  <si>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</si>
  <si>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</si>
  <si>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</si>
  <si>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</si>
  <si>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</si>
  <si>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</si>
  <si>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</si>
  <si>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</si>
  <si>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</si>
  <si>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</si>
  <si>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</si>
  <si>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</si>
  <si>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</si>
  <si>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</si>
  <si>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</si>
  <si>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</si>
  <si>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</si>
  <si>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</si>
  <si>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</si>
  <si>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</si>
  <si>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</si>
  <si>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</si>
  <si>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</si>
  <si>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</si>
  <si>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</si>
  <si>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</si>
  <si>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</si>
  <si>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</si>
  <si>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</si>
  <si>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</si>
  <si>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</si>
  <si>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</si>
  <si>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</si>
  <si>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</si>
  <si>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</si>
  <si>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</si>
  <si>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</si>
  <si>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</si>
  <si>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</si>
  <si>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</si>
  <si>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</si>
  <si>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</si>
  <si>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</si>
  <si>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</si>
  <si>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</si>
  <si>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</si>
  <si>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</si>
  <si>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</si>
  <si>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</si>
  <si>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</si>
  <si>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</si>
  <si>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</si>
  <si>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</si>
  <si>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</si>
  <si>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</si>
  <si>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</si>
  <si>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</si>
  <si>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</si>
  <si>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</si>
  <si>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</si>
  <si>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</si>
  <si>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</si>
  <si>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</si>
  <si>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</si>
  <si>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</si>
  <si>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</si>
  <si>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</si>
  <si>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</si>
  <si>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</si>
  <si>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</si>
  <si>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</si>
  <si>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</si>
  <si>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</si>
  <si>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</si>
  <si>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</si>
  <si>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</si>
  <si>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</si>
  <si>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</si>
  <si>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</si>
  <si>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</si>
  <si>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</si>
  <si>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</si>
  <si>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</si>
  <si>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</si>
  <si>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</si>
  <si>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</si>
  <si>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</si>
  <si>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</si>
  <si>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</si>
  <si>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</si>
  <si>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</si>
  <si>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</si>
  <si>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</si>
  <si>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</si>
  <si>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</si>
  <si>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</si>
  <si>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</si>
  <si>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</si>
  <si>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</si>
  <si>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</si>
  <si>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</si>
  <si>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</si>
  <si>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</si>
  <si>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</si>
  <si>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</si>
  <si>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</si>
  <si>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</si>
  <si>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</si>
  <si>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</si>
  <si>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</si>
  <si>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</si>
  <si>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</si>
  <si>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</si>
  <si>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</si>
  <si>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</si>
  <si>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</si>
  <si>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</si>
  <si>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</si>
  <si>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</si>
  <si>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</si>
  <si>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</si>
  <si>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</si>
  <si>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</si>
  <si>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</si>
  <si>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</si>
  <si>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</si>
  <si>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</si>
  <si>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</si>
  <si>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</si>
  <si>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</si>
  <si>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</si>
  <si>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</si>
  <si>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</si>
  <si>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</si>
  <si>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</si>
  <si>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</si>
  <si>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</si>
  <si>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</si>
  <si>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</si>
  <si>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</si>
  <si>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</si>
  <si>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</si>
  <si>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</si>
  <si>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</si>
  <si>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</si>
  <si>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</si>
  <si>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</si>
  <si>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</si>
  <si>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</si>
  <si>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</si>
  <si>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</si>
  <si>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</si>
  <si>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</si>
  <si>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</si>
  <si>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</si>
  <si>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</si>
  <si>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</si>
  <si>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</si>
  <si>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</si>
  <si>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</si>
  <si>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</si>
  <si>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</si>
  <si>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</si>
  <si>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</si>
  <si>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</si>
  <si>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</si>
  <si>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</si>
  <si>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</si>
  <si>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</si>
  <si>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</si>
  <si>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</si>
  <si>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</si>
  <si>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</si>
  <si>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</si>
  <si>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</si>
  <si>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</si>
  <si>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</si>
  <si>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</si>
  <si>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</si>
  <si>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</si>
  <si>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</si>
  <si>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</si>
  <si>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</si>
  <si>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</si>
  <si>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</si>
  <si>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</si>
  <si>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</si>
  <si>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</si>
  <si>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</si>
  <si>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</si>
  <si>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</si>
  <si>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</si>
  <si>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</si>
  <si>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</si>
  <si>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</si>
  <si>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</si>
  <si>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</si>
  <si>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</si>
  <si>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</si>
  <si>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</si>
  <si>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</si>
  <si>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</si>
  <si>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</si>
  <si>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</si>
  <si>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</si>
  <si>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</si>
  <si>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</si>
  <si>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</si>
  <si>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</si>
  <si>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</si>
  <si>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</si>
  <si>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</si>
  <si>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</si>
  <si>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</si>
  <si>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</si>
  <si>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</si>
  <si>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</si>
  <si>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</si>
  <si>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</si>
  <si>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</si>
  <si>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</si>
  <si>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</si>
  <si>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</si>
  <si>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</si>
  <si>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</si>
  <si>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</si>
  <si>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</si>
  <si>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</si>
  <si>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</si>
  <si>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</si>
  <si>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</si>
  <si>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</si>
  <si>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</si>
  <si>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</si>
  <si>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</si>
  <si>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</si>
  <si>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</si>
  <si>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</si>
  <si>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</si>
  <si>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</si>
  <si>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</si>
  <si>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</si>
  <si>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</si>
  <si>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</si>
  <si>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</si>
  <si>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</si>
  <si>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</si>
  <si>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</si>
  <si>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</si>
  <si>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</si>
  <si>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</si>
  <si>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</si>
  <si>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</si>
  <si>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</si>
  <si>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</si>
  <si>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</si>
  <si>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</si>
  <si>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</si>
  <si>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</si>
  <si>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</si>
  <si>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</si>
  <si>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</si>
  <si>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</si>
  <si>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</si>
  <si>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</si>
  <si>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</si>
  <si>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</si>
  <si>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</si>
  <si>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</si>
  <si>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</si>
  <si>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</si>
  <si>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</si>
  <si>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</si>
  <si>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</si>
  <si>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</si>
  <si>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</si>
  <si>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</si>
  <si>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</si>
  <si>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</si>
  <si>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</si>
  <si>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</si>
  <si>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</si>
  <si>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</si>
  <si>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</si>
  <si>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</si>
  <si>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</si>
  <si>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</si>
  <si>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</si>
  <si>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</si>
  <si>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</si>
  <si>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</si>
  <si>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</si>
  <si>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</si>
  <si>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</si>
  <si>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</si>
  <si>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</si>
  <si>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</si>
  <si>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</si>
  <si>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</si>
  <si>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</si>
  <si>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</si>
  <si>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</si>
  <si>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</si>
  <si>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</si>
  <si>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</si>
  <si>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</si>
  <si>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</si>
  <si>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</si>
  <si>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</si>
  <si>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</si>
  <si>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</si>
  <si>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</si>
  <si>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</si>
  <si>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</si>
  <si>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</si>
  <si>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</si>
  <si>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</si>
  <si>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</si>
  <si>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</si>
  <si>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</si>
  <si>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</si>
  <si>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</si>
  <si>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</si>
  <si>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</si>
  <si>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</si>
  <si>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</si>
  <si>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</si>
  <si>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</si>
  <si>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</si>
  <si>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</si>
  <si>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</si>
  <si>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</si>
  <si>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</si>
  <si>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</si>
  <si>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</si>
  <si>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</si>
  <si>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</si>
  <si>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</si>
  <si>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</si>
  <si>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</si>
  <si>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</si>
  <si>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</si>
  <si>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</si>
  <si>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</si>
  <si>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</si>
  <si>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</si>
  <si>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</si>
  <si>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</si>
  <si>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</si>
  <si>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</si>
  <si>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</si>
  <si>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</si>
  <si>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</si>
  <si>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</si>
  <si>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</si>
  <si>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</si>
  <si>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</si>
  <si>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</si>
  <si>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</si>
  <si>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</si>
  <si>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</si>
  <si>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</si>
  <si>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</si>
  <si>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</si>
  <si>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</si>
  <si>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</si>
  <si>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</si>
  <si>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</si>
  <si>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</si>
  <si>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</si>
  <si>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</si>
  <si>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</si>
  <si>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</si>
  <si>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</si>
  <si>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</si>
  <si>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</si>
  <si>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</si>
  <si>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</si>
  <si>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</si>
  <si>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</si>
  <si>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</si>
  <si>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</si>
  <si>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</si>
  <si>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</si>
  <si>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</si>
  <si>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</si>
  <si>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</si>
  <si>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</si>
  <si>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</si>
  <si>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</si>
  <si>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</si>
  <si>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</si>
  <si>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</si>
  <si>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</si>
  <si>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</si>
  <si>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</si>
  <si>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</si>
  <si>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</si>
  <si>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</si>
  <si>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</si>
  <si>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</si>
  <si>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</si>
  <si>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</si>
  <si>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</si>
  <si>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</si>
  <si>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</si>
  <si>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</si>
  <si>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</si>
  <si>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</si>
  <si>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</si>
  <si>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</si>
  <si>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</si>
  <si>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</si>
  <si>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</si>
  <si>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</si>
  <si>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</si>
  <si>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</si>
  <si>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</si>
  <si>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</si>
  <si>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</si>
  <si>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</si>
  <si>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</si>
  <si>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</si>
  <si>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</si>
  <si>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</si>
  <si>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</si>
  <si>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</si>
  <si>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</si>
  <si>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</si>
  <si>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</si>
  <si>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</si>
  <si>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</si>
  <si>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</si>
  <si>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</si>
  <si>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</si>
  <si>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</si>
  <si>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</si>
  <si>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</si>
  <si>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</si>
  <si>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</si>
  <si>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</si>
  <si>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</si>
  <si>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</si>
  <si>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</si>
  <si>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</si>
  <si>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</si>
  <si>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</si>
  <si>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</si>
  <si>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</si>
  <si>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</si>
  <si>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</si>
  <si>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</si>
  <si>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</si>
  <si>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</si>
  <si>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</si>
  <si>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</si>
  <si>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</si>
  <si>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</si>
  <si>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</si>
  <si>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</si>
  <si>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</si>
  <si>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</si>
  <si>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</si>
  <si>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</si>
  <si>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</si>
  <si>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</si>
  <si>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</si>
  <si>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</si>
  <si>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</si>
  <si>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</si>
  <si>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</si>
  <si>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</si>
  <si>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</si>
  <si>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</si>
  <si>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</si>
  <si>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</si>
  <si>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</si>
  <si>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</si>
  <si>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</si>
  <si>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</si>
  <si>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</si>
  <si>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</si>
  <si>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</si>
  <si>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</si>
  <si>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</si>
  <si>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</si>
  <si>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</si>
  <si>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</si>
  <si>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</si>
  <si>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</si>
  <si>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</si>
  <si>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</si>
  <si>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</si>
  <si>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</si>
  <si>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</si>
  <si>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</si>
  <si>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</si>
  <si>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</si>
  <si>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</si>
  <si>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</si>
  <si>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</si>
  <si>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</si>
  <si>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</si>
  <si>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</si>
  <si>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</si>
  <si>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</si>
  <si>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</si>
  <si>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</si>
  <si>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</si>
  <si>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</si>
  <si>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</si>
  <si>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</si>
  <si>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</si>
  <si>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</si>
  <si>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</si>
  <si>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</si>
  <si>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</si>
  <si>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</si>
  <si>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</si>
  <si>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</si>
  <si>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</si>
  <si>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</si>
  <si>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</si>
  <si>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</si>
  <si>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</si>
  <si>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</si>
  <si>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</si>
  <si>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</si>
  <si>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</si>
  <si>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</si>
  <si>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</si>
  <si>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</si>
  <si>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</si>
  <si>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</si>
  <si>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</si>
  <si>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</si>
  <si>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</si>
  <si>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</si>
  <si>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</si>
  <si>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</si>
  <si>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</si>
  <si>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</si>
  <si>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</si>
  <si>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</si>
  <si>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</si>
  <si>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</si>
  <si>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</si>
  <si>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</si>
  <si>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</si>
  <si>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</si>
  <si>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</si>
  <si>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</si>
  <si>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</si>
  <si>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</si>
  <si>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</si>
  <si>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</si>
  <si>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</si>
  <si>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</si>
  <si>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</si>
  <si>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</si>
  <si>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</si>
  <si>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</si>
  <si>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</si>
  <si>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</si>
  <si>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</si>
  <si>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</si>
  <si>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</si>
  <si>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</si>
  <si>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</si>
  <si>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</si>
  <si>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</si>
  <si>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</si>
  <si>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</si>
  <si>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</si>
  <si>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</si>
  <si>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</si>
  <si>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</si>
  <si>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</si>
  <si>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</si>
  <si>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</si>
  <si>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</si>
  <si>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</si>
  <si>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</si>
  <si>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</si>
  <si>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</si>
  <si>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</si>
  <si>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</si>
  <si>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</si>
  <si>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</si>
  <si>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</si>
  <si>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</si>
  <si>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</si>
  <si>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</si>
  <si>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</si>
  <si>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</si>
  <si>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</si>
  <si>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</si>
  <si>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</si>
  <si>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</si>
  <si>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</si>
  <si>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</si>
  <si>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</si>
  <si>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</si>
  <si>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</si>
  <si>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</si>
  <si>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</si>
  <si>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</si>
  <si>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</si>
  <si>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</si>
  <si>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</si>
  <si>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</si>
  <si>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</si>
  <si>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</si>
  <si>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</si>
  <si>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</si>
  <si>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</si>
  <si>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</si>
  <si>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</si>
  <si>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</si>
  <si>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</si>
  <si>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</si>
  <si>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</si>
  <si>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</si>
  <si>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</si>
  <si>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</si>
  <si>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</si>
  <si>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</si>
  <si>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</si>
  <si>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</si>
  <si>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</si>
  <si>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</si>
  <si>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</si>
  <si>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</si>
  <si>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</si>
  <si>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</si>
  <si>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</si>
  <si>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</si>
  <si>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</si>
  <si>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</si>
  <si>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</si>
  <si>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</si>
  <si>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</si>
  <si>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</si>
  <si>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</si>
  <si>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</si>
  <si>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</si>
  <si>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</si>
  <si>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</si>
  <si>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</si>
  <si>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</si>
  <si>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</si>
  <si>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</si>
  <si>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</si>
  <si>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</si>
  <si>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</si>
  <si>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</si>
  <si>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</si>
  <si>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</si>
  <si>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</si>
  <si>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</si>
  <si>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</si>
  <si>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</si>
  <si>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</si>
  <si>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</si>
  <si>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</si>
  <si>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</si>
  <si>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</si>
  <si>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</si>
  <si>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</si>
  <si>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</si>
  <si>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</si>
  <si>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</si>
  <si>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</si>
  <si>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</si>
  <si>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</si>
  <si>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</si>
  <si>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</si>
  <si>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</si>
  <si>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</si>
  <si>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</si>
  <si>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</si>
  <si>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</si>
  <si>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</si>
  <si>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</si>
  <si>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</si>
  <si>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</si>
  <si>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</si>
  <si>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</si>
  <si>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</si>
  <si>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</si>
  <si>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</si>
  <si>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</si>
  <si>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</si>
  <si>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</si>
  <si>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</si>
  <si>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</si>
  <si>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</si>
  <si>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</si>
  <si>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</si>
  <si>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</si>
  <si>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</si>
  <si>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</si>
  <si>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</si>
  <si>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</si>
  <si>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</si>
  <si>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</si>
  <si>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</si>
  <si>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</si>
  <si>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</si>
  <si>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</si>
  <si>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</si>
  <si>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</si>
  <si>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</si>
  <si>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</si>
  <si>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</si>
  <si>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</si>
  <si>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</si>
  <si>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</si>
  <si>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</si>
  <si>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</si>
  <si>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</si>
  <si>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</si>
  <si>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</si>
  <si>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</si>
  <si>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</si>
  <si>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</si>
  <si>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</si>
  <si>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</si>
  <si>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</si>
  <si>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</si>
  <si>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</si>
  <si>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</si>
  <si>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</si>
  <si>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</si>
  <si>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</si>
  <si>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</si>
  <si>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</si>
  <si>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</si>
  <si>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</si>
  <si>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</si>
  <si>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</si>
  <si>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</si>
  <si>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</si>
  <si>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</si>
  <si>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</si>
  <si>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</si>
  <si>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</si>
  <si>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</si>
  <si>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</si>
  <si>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</si>
  <si>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</si>
  <si>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</si>
  <si>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</si>
  <si>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</si>
  <si>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</si>
  <si>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</si>
  <si>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</si>
  <si>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</si>
  <si>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</si>
  <si>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</si>
  <si>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</si>
  <si>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</si>
  <si>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</si>
  <si>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</si>
  <si>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</si>
  <si>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</si>
  <si>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</si>
  <si>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</si>
  <si>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</si>
  <si>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</si>
  <si>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</si>
  <si>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</si>
  <si>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</si>
  <si>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</si>
  <si>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</si>
  <si>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</si>
  <si>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</si>
  <si>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</si>
  <si>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</si>
  <si>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</si>
  <si>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</si>
  <si>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</si>
  <si>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</si>
  <si>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</si>
  <si>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</si>
  <si>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</si>
  <si>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</si>
  <si>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</si>
  <si>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</si>
  <si>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</si>
  <si>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</si>
  <si>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</si>
  <si>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</si>
  <si>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</si>
  <si>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</si>
  <si>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</si>
  <si>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</si>
  <si>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</si>
  <si>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</si>
  <si>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</si>
  <si>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</si>
  <si>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</si>
  <si>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</si>
  <si>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</si>
  <si>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</si>
  <si>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</si>
  <si>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</si>
  <si>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</si>
  <si>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</si>
  <si>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</si>
  <si>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</si>
  <si>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</si>
  <si>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</si>
  <si>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</si>
  <si>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</si>
  <si>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</si>
  <si>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</si>
  <si>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</si>
  <si>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</si>
  <si>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</si>
  <si>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</si>
  <si>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</si>
  <si>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</si>
  <si>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</si>
  <si>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</si>
  <si>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</si>
  <si>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</si>
  <si>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</si>
  <si>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</si>
  <si>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</si>
  <si>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</si>
  <si>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</si>
  <si>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</si>
  <si>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</si>
  <si>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</si>
  <si>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</si>
  <si>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</si>
  <si>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</si>
  <si>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</si>
  <si>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</si>
  <si>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</si>
  <si>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</si>
  <si>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</si>
  <si>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</si>
  <si>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</si>
  <si>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</si>
  <si>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</si>
  <si>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</si>
  <si>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</si>
  <si>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</si>
  <si>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</si>
  <si>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</si>
  <si>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</si>
  <si>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</si>
  <si>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</si>
  <si>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</si>
  <si>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</si>
  <si>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</si>
  <si>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</si>
  <si>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</si>
  <si>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</si>
  <si>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</si>
  <si>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</si>
  <si>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</si>
  <si>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</si>
  <si>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</si>
  <si>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</si>
  <si>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</si>
  <si>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</si>
  <si>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</si>
  <si>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</si>
  <si>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</si>
  <si>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</si>
  <si>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</si>
  <si>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</si>
  <si>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</si>
  <si>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</si>
  <si>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</si>
  <si>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</si>
  <si>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</si>
  <si>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</si>
  <si>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</si>
  <si>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</si>
  <si>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</si>
  <si>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</si>
  <si>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</si>
  <si>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</si>
  <si>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</si>
  <si>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</si>
  <si>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</si>
  <si>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</si>
  <si>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</si>
  <si>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</si>
  <si>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</si>
  <si>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</si>
  <si>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</si>
  <si>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</si>
  <si>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</si>
  <si>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</si>
  <si>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</si>
  <si>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</si>
  <si>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</si>
  <si>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</si>
  <si>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</si>
  <si>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</si>
  <si>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</si>
  <si>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</si>
  <si>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</si>
  <si>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</si>
  <si>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</si>
  <si>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</si>
  <si>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</si>
  <si>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</si>
  <si>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</si>
  <si>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</si>
  <si>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</si>
  <si>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</si>
  <si>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</si>
  <si>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</si>
  <si>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</si>
  <si>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</si>
  <si>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</si>
  <si>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</si>
  <si>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</si>
  <si>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</si>
  <si>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</si>
  <si>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</si>
  <si>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</si>
  <si>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</si>
  <si>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</si>
  <si>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</si>
  <si>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</si>
  <si>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</si>
  <si>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</si>
  <si>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</si>
  <si>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</si>
  <si>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</si>
  <si>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</si>
  <si>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</si>
  <si>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</si>
  <si>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</si>
  <si>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</si>
  <si>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</si>
  <si>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</si>
  <si>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</si>
  <si>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</si>
  <si>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</si>
  <si>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</si>
  <si>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</si>
  <si>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</si>
  <si>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</si>
  <si>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</si>
  <si>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</si>
  <si>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</si>
  <si>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</si>
  <si>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</si>
  <si>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</si>
  <si>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</si>
  <si>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</si>
  <si>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</si>
  <si>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</si>
  <si>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</si>
  <si>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</si>
  <si>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</si>
  <si>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</si>
  <si>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</si>
  <si>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</si>
  <si>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</si>
  <si>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</si>
  <si>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</si>
  <si>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</si>
  <si>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</si>
  <si>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</si>
  <si>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</si>
  <si>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</si>
  <si>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</si>
  <si>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</si>
  <si>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</si>
  <si>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</si>
  <si>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</si>
  <si>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</si>
  <si>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</si>
  <si>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</si>
  <si>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</si>
  <si>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</si>
  <si>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</si>
  <si>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</si>
  <si>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</si>
  <si>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</si>
  <si>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</si>
  <si>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</si>
  <si>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</si>
  <si>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</si>
  <si>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</si>
  <si>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</si>
  <si>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</si>
  <si>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</si>
  <si>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</si>
  <si>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</si>
  <si>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</si>
  <si>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</si>
  <si>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</si>
  <si>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</si>
  <si>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</si>
  <si>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</si>
  <si>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</si>
  <si>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</si>
  <si>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</si>
  <si>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</si>
  <si>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</si>
  <si>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</si>
  <si>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</si>
  <si>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</si>
  <si>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</si>
  <si>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</si>
  <si>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</si>
  <si>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</si>
  <si>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</si>
  <si>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</si>
  <si>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</si>
  <si>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</si>
  <si>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</si>
  <si>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</si>
  <si>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</si>
  <si>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</si>
  <si>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</si>
  <si>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</si>
  <si>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</si>
  <si>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</si>
  <si>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</si>
  <si>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</si>
  <si>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</si>
  <si>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</si>
  <si>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</si>
  <si>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</si>
  <si>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</si>
  <si>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</si>
  <si>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</si>
  <si>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</si>
  <si>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</si>
  <si>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</si>
  <si>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</si>
  <si>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</si>
  <si>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</si>
  <si>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</si>
  <si>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</si>
  <si>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</si>
  <si>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</si>
  <si>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</si>
  <si>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</si>
  <si>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</si>
  <si>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</si>
  <si>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</si>
  <si>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</si>
  <si>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</si>
  <si>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</si>
  <si>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</si>
  <si>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</si>
  <si>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</si>
  <si>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</si>
  <si>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</si>
  <si>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</si>
  <si>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</si>
  <si>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</si>
  <si>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</si>
  <si>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</si>
  <si>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</si>
  <si>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</si>
  <si>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</si>
  <si>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</si>
  <si>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</si>
  <si>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</si>
  <si>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</si>
  <si>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</si>
  <si>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</si>
  <si>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</si>
  <si>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</si>
  <si>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</si>
  <si>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</si>
  <si>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</si>
  <si>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</si>
  <si>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</si>
  <si>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</si>
  <si>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</si>
  <si>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</si>
  <si>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</si>
  <si>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</si>
  <si>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</si>
  <si>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</si>
  <si>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</si>
  <si>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</si>
  <si>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</si>
  <si>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</si>
  <si>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</si>
  <si>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</si>
  <si>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</si>
  <si>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</si>
  <si>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</si>
  <si>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</si>
  <si>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</si>
  <si>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</si>
  <si>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</si>
  <si>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</si>
  <si>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</si>
  <si>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</si>
  <si>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</si>
  <si>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</si>
  <si>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</si>
  <si>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</si>
  <si>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</si>
  <si>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</si>
  <si>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</si>
  <si>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</si>
  <si>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</si>
  <si>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</si>
  <si>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</si>
  <si>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</si>
  <si>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</si>
  <si>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</si>
  <si>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</si>
  <si>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</si>
  <si>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</si>
  <si>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</si>
  <si>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</si>
  <si>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</si>
  <si>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</si>
  <si>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</si>
  <si>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</si>
  <si>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</si>
  <si>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</si>
  <si>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</si>
  <si>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</si>
  <si>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</si>
  <si>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</si>
  <si>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</si>
  <si>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</si>
  <si>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</si>
  <si>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</si>
  <si>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</si>
  <si>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</si>
  <si>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</si>
  <si>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</si>
  <si>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</si>
  <si>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</si>
  <si>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</si>
  <si>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</si>
  <si>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</si>
  <si>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</si>
  <si>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</si>
  <si>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</si>
  <si>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</si>
  <si>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</si>
  <si>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</si>
  <si>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</si>
  <si>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</si>
  <si>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</si>
  <si>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</si>
  <si>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</si>
  <si>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</si>
  <si>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</si>
  <si>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</si>
  <si>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</si>
  <si>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</si>
  <si>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</si>
  <si>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</si>
  <si>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</si>
  <si>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</si>
  <si>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</si>
  <si>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</si>
  <si>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</si>
  <si>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</si>
  <si>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</si>
  <si>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</si>
  <si>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</si>
  <si>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</si>
  <si>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</si>
  <si>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</si>
  <si>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</si>
  <si>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</si>
  <si>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</si>
  <si>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</si>
  <si>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</si>
  <si>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</si>
  <si>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</si>
  <si>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</si>
  <si>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</si>
  <si>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</si>
  <si>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</si>
  <si>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</si>
  <si>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</si>
  <si>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</si>
  <si>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</si>
  <si>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</si>
  <si>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</si>
  <si>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</si>
  <si>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</si>
  <si>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</si>
  <si>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</si>
  <si>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</si>
  <si>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</si>
  <si>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</si>
  <si>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</si>
  <si>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</si>
  <si>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</si>
  <si>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</si>
  <si>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</si>
  <si>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</si>
  <si>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</si>
  <si>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</si>
  <si>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</si>
  <si>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</si>
  <si>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</si>
  <si>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</si>
  <si>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</si>
  <si>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</si>
  <si>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</si>
  <si>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</si>
  <si>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</si>
  <si>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</si>
  <si>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</si>
  <si>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</si>
  <si>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</si>
  <si>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</si>
  <si>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</si>
  <si>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</si>
  <si>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</si>
  <si>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</si>
  <si>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</si>
  <si>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</si>
  <si>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</si>
  <si>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</si>
  <si>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</si>
  <si>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</si>
  <si>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</si>
  <si>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</si>
  <si>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</si>
  <si>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</si>
  <si>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</si>
  <si>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</si>
  <si>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</si>
  <si>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</si>
  <si>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</si>
  <si>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</si>
  <si>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</si>
  <si>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</si>
  <si>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</si>
  <si>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</si>
  <si>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</si>
  <si>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</si>
  <si>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</si>
  <si>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</si>
  <si>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</si>
  <si>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</si>
  <si>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</si>
  <si>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</si>
  <si>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</si>
  <si>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</si>
  <si>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</si>
  <si>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</si>
  <si>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</si>
  <si>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</si>
  <si>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</si>
  <si>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</si>
  <si>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</si>
  <si>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</si>
  <si>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</si>
  <si>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</si>
  <si>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</si>
  <si>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</si>
  <si>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</si>
  <si>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</si>
  <si>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</si>
  <si>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</si>
  <si>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</si>
  <si>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</si>
  <si>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</si>
  <si>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</si>
  <si>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</si>
  <si>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</si>
  <si>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</si>
  <si>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</si>
  <si>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</si>
  <si>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</si>
  <si>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</si>
  <si>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</si>
  <si>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</si>
  <si>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</si>
  <si>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</si>
  <si>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</si>
  <si>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</si>
  <si>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</si>
  <si>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</si>
  <si>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</si>
  <si>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</si>
  <si>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</si>
  <si>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</si>
  <si>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</si>
  <si>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</si>
  <si>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</si>
  <si>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</si>
  <si>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</si>
  <si>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</si>
  <si>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</si>
  <si>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</si>
  <si>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</si>
  <si>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</si>
  <si>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</si>
  <si>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</si>
  <si>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</si>
  <si>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</si>
  <si>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</si>
  <si>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</si>
  <si>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</si>
  <si>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</si>
  <si>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</si>
  <si>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</si>
  <si>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</si>
  <si>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</si>
  <si>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</si>
  <si>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</si>
  <si>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</si>
  <si>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</si>
  <si>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</si>
  <si>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</si>
  <si>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</si>
  <si>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</si>
  <si>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</si>
  <si>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</si>
  <si>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</si>
  <si>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</si>
  <si>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</si>
  <si>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</si>
  <si>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</si>
  <si>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</si>
  <si>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</si>
  <si>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</si>
  <si>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</si>
  <si>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</si>
  <si>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</si>
  <si>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</si>
  <si>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</si>
  <si>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</si>
  <si>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</si>
  <si>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</si>
  <si>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</si>
  <si>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</si>
  <si>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</si>
  <si>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</si>
  <si>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</si>
  <si>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</si>
  <si>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</si>
  <si>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</si>
  <si>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</si>
  <si>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</si>
  <si>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</si>
  <si>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</si>
  <si>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</si>
  <si>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</si>
  <si>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</si>
  <si>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</si>
  <si>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</si>
  <si>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</si>
  <si>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</si>
  <si>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</si>
  <si>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</si>
  <si>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</si>
  <si>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</si>
  <si>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</si>
  <si>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</si>
  <si>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</si>
  <si>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</si>
  <si>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</si>
  <si>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</si>
  <si>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</si>
  <si>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</si>
  <si>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</si>
  <si>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</si>
  <si>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</si>
  <si>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</si>
  <si>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</si>
  <si>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</si>
  <si>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</si>
  <si>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</si>
  <si>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</si>
  <si>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</si>
  <si>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</si>
  <si>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</si>
  <si>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</si>
  <si>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</si>
  <si>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</si>
  <si>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</si>
  <si>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</si>
  <si>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</si>
  <si>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</si>
  <si>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</si>
  <si>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</si>
  <si>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</si>
  <si>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</si>
  <si>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</si>
  <si>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</si>
  <si>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</si>
  <si>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</si>
  <si>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</si>
  <si>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</si>
  <si>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</si>
  <si>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</si>
  <si>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</si>
  <si>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</si>
  <si>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</si>
  <si>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</si>
  <si>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</si>
  <si>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</si>
  <si>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</si>
  <si>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</si>
  <si>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</si>
  <si>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</si>
  <si>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</si>
  <si>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</si>
  <si>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</si>
  <si>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</si>
  <si>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</si>
  <si>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</si>
  <si>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</si>
  <si>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</si>
  <si>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</si>
  <si>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</si>
  <si>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</si>
  <si>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</si>
  <si>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</si>
  <si>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</si>
  <si>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</si>
  <si>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</si>
  <si>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</si>
  <si>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</si>
  <si>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</si>
  <si>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</si>
  <si>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</si>
  <si>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</si>
  <si>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</si>
  <si>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</si>
  <si>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</si>
  <si>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</si>
  <si>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</si>
  <si>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</si>
  <si>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</si>
  <si>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</si>
  <si>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</si>
  <si>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</si>
  <si>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</si>
  <si>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</si>
  <si>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</si>
  <si>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</si>
  <si>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</si>
  <si>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</si>
  <si>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</si>
  <si>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</si>
  <si>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</si>
  <si>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</si>
  <si>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</si>
  <si>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</si>
  <si>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</si>
  <si>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</si>
  <si>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</si>
  <si>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</si>
  <si>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</si>
  <si>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</si>
  <si>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</si>
  <si>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</si>
  <si>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</si>
  <si>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</si>
  <si>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</si>
  <si>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</si>
  <si>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</si>
  <si>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</si>
  <si>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</si>
  <si>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</si>
  <si>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</si>
  <si>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</si>
  <si>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</si>
  <si>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</si>
  <si>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</si>
  <si>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</si>
  <si>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</si>
  <si>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</si>
  <si>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</si>
  <si>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</si>
  <si>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</si>
  <si>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</si>
  <si>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</si>
  <si>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</si>
  <si>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</si>
  <si>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</si>
  <si>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</si>
  <si>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</si>
  <si>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</si>
  <si>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</si>
  <si>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</si>
  <si>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</si>
  <si>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</si>
  <si>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</si>
  <si>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</si>
  <si>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</si>
  <si>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</si>
  <si>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</si>
  <si>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</si>
  <si>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</si>
  <si>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</si>
  <si>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</si>
  <si>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</si>
  <si>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</si>
  <si>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</si>
  <si>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</si>
  <si>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</si>
  <si>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</si>
  <si>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</si>
  <si>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</si>
  <si>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</si>
  <si>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</si>
  <si>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</si>
  <si>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</si>
  <si>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</si>
  <si>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</si>
  <si>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</si>
  <si>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</si>
  <si>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</si>
  <si>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</si>
  <si>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</si>
  <si>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</si>
  <si>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</si>
  <si>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</si>
  <si>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</si>
  <si>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</si>
  <si>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</si>
  <si>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</si>
  <si>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</si>
  <si>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</si>
  <si>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</si>
  <si>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</si>
  <si>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</si>
  <si>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</si>
  <si>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</si>
  <si>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</si>
  <si>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</si>
  <si>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</si>
  <si>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</si>
  <si>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</si>
  <si>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</si>
  <si>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</si>
  <si>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</si>
  <si>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</si>
  <si>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</si>
  <si>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</si>
  <si>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</si>
  <si>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</si>
  <si>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</si>
  <si>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</si>
  <si>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</si>
  <si>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</si>
  <si>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</si>
  <si>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</si>
  <si>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</si>
  <si>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</si>
  <si>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</si>
  <si>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</si>
  <si>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</si>
  <si>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</si>
  <si>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</si>
  <si>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</si>
  <si>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</si>
  <si>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</si>
  <si>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</si>
  <si>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</si>
  <si>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</si>
  <si>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</si>
  <si>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</si>
  <si>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</si>
  <si>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</si>
  <si>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</si>
  <si>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</si>
  <si>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</si>
  <si>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</si>
  <si>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</si>
  <si>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</si>
  <si>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</si>
  <si>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</si>
  <si>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</si>
  <si>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</si>
  <si>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</si>
  <si>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</si>
  <si>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</si>
  <si>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</si>
  <si>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</si>
  <si>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</si>
  <si>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</si>
  <si>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</si>
  <si>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</si>
  <si>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</si>
  <si>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</si>
  <si>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</si>
  <si>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</si>
  <si>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</si>
  <si>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</si>
  <si>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</si>
  <si>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</si>
  <si>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</si>
  <si>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</si>
  <si>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</si>
  <si>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</si>
  <si>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</si>
  <si>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</si>
  <si>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</si>
  <si>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</si>
  <si>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</si>
  <si>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</si>
  <si>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</si>
  <si>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</si>
  <si>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</si>
  <si>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</si>
  <si>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</si>
  <si>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</si>
  <si>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</si>
  <si>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</si>
  <si>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</si>
  <si>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</si>
  <si>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</si>
  <si>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</si>
  <si>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</si>
  <si>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</si>
  <si>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</si>
  <si>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</si>
  <si>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</si>
  <si>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</si>
  <si>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</si>
  <si>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</si>
  <si>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</si>
  <si>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</si>
  <si>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</si>
  <si>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</si>
  <si>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</si>
  <si>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</si>
  <si>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</si>
  <si>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</si>
  <si>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</si>
  <si>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</si>
  <si>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</si>
  <si>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</si>
  <si>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</si>
  <si>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</si>
  <si>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</si>
  <si>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</si>
  <si>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</si>
  <si>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</si>
  <si>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</si>
  <si>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</si>
  <si>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</si>
  <si>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</si>
  <si>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</si>
  <si>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</si>
  <si>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</si>
  <si>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</si>
  <si>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</si>
  <si>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</si>
  <si>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</si>
  <si>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</si>
  <si>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</si>
  <si>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</si>
  <si>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</si>
  <si>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</si>
  <si>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</si>
  <si>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</si>
  <si>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</si>
  <si>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</si>
  <si>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</si>
  <si>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</si>
  <si>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</si>
  <si>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</si>
  <si>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</si>
  <si>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</si>
  <si>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</si>
  <si>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</si>
  <si>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</si>
  <si>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</si>
  <si>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</si>
  <si>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</si>
  <si>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</si>
  <si>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</si>
  <si>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</si>
  <si>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</si>
  <si>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</si>
  <si>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</si>
  <si>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</si>
  <si>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</si>
  <si>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</si>
  <si>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</si>
  <si>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</si>
  <si>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</si>
  <si>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</si>
  <si>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</si>
  <si>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</si>
  <si>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</si>
  <si>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</si>
  <si>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</si>
  <si>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</si>
  <si>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</si>
  <si>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</si>
  <si>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</si>
  <si>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</si>
  <si>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</si>
  <si>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</si>
  <si>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</si>
  <si>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</si>
  <si>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</si>
  <si>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</si>
  <si>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</si>
  <si>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</si>
  <si>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</si>
  <si>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</si>
  <si>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</si>
  <si>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</si>
  <si>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</si>
  <si>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</si>
  <si>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</si>
  <si>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</si>
  <si>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</si>
  <si>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</si>
  <si>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</si>
  <si>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</si>
  <si>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</si>
  <si>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</si>
  <si>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</si>
  <si>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</si>
  <si>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</si>
  <si>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</si>
  <si>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</si>
  <si>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</si>
  <si>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</si>
  <si>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</si>
  <si>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</si>
  <si>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</si>
  <si>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</si>
  <si>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</si>
  <si>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</si>
  <si>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</si>
  <si>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</si>
  <si>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</si>
  <si>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</si>
  <si>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</si>
  <si>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</si>
  <si>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</si>
  <si>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</si>
  <si>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</si>
  <si>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</si>
  <si>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</si>
  <si>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</si>
  <si>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</si>
  <si>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</si>
  <si>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</si>
  <si>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</si>
  <si>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</si>
  <si>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</si>
  <si>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</si>
  <si>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</si>
  <si>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</si>
  <si>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</si>
  <si>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</si>
  <si>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</si>
  <si>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</si>
  <si>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</si>
  <si>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</si>
  <si>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</si>
  <si>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</si>
  <si>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</si>
  <si>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</si>
  <si>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</si>
  <si>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</si>
  <si>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</si>
  <si>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</si>
  <si>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</si>
  <si>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</si>
  <si>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</si>
  <si>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</si>
  <si>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</si>
  <si>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</si>
  <si>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</si>
  <si>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</si>
  <si>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</si>
  <si>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</si>
  <si>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</si>
  <si>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</si>
  <si>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</si>
  <si>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</si>
  <si>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</si>
  <si>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</si>
  <si>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</si>
  <si>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</si>
  <si>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</si>
  <si>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</si>
  <si>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</si>
  <si>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</si>
  <si>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</si>
  <si>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</si>
  <si>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</si>
  <si>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</si>
  <si>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</si>
  <si>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</si>
  <si>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</si>
  <si>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</si>
  <si>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</si>
  <si>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</si>
  <si>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</si>
  <si>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</si>
  <si>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</si>
  <si>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</si>
  <si>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</si>
  <si>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</si>
  <si>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</si>
  <si>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</si>
  <si>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</si>
  <si>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</si>
  <si>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</si>
  <si>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</si>
  <si>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</si>
  <si>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</si>
  <si>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</si>
  <si>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</si>
  <si>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</si>
  <si>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</si>
  <si>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</si>
  <si>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</si>
  <si>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</si>
  <si>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</si>
  <si>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</si>
  <si>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</si>
  <si>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</si>
  <si>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</si>
  <si>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</si>
  <si>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</si>
  <si>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</si>
  <si>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</si>
  <si>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</si>
  <si>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</si>
  <si>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</si>
  <si>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</si>
  <si>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</si>
  <si>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</si>
  <si>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</si>
  <si>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</si>
  <si>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</si>
  <si>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</si>
  <si>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</si>
  <si>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</si>
  <si>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</si>
  <si>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</si>
  <si>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</si>
  <si>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</si>
  <si>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</si>
  <si>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</si>
  <si>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</si>
  <si>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</si>
  <si>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</si>
  <si>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</si>
  <si>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</si>
  <si>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</si>
  <si>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</si>
  <si>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</si>
  <si>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</si>
  <si>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</si>
  <si>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</si>
  <si>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</si>
  <si>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</si>
  <si>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</si>
  <si>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</si>
  <si>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</si>
  <si>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</si>
  <si>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</si>
  <si>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</si>
  <si>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</si>
  <si>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</si>
  <si>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</si>
  <si>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</si>
  <si>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</si>
  <si>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</si>
  <si>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</si>
  <si>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</si>
  <si>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</si>
  <si>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</si>
  <si>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</si>
  <si>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</si>
  <si>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</si>
  <si>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</si>
  <si>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</si>
  <si>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</si>
  <si>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</si>
  <si>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</si>
  <si>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</si>
  <si>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</si>
  <si>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</si>
  <si>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</si>
  <si>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</si>
  <si>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</si>
  <si>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</si>
  <si>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</si>
  <si>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</si>
  <si>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</si>
  <si>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</si>
  <si>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</si>
  <si>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</si>
  <si>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</si>
  <si>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</si>
  <si>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</si>
  <si>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</si>
  <si>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</si>
  <si>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</si>
  <si>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</si>
  <si>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</si>
  <si>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</si>
  <si>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</si>
  <si>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</si>
  <si>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</si>
  <si>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</si>
  <si>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</si>
  <si>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</si>
  <si>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</si>
  <si>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</si>
  <si>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</si>
  <si>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</si>
  <si>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</si>
  <si>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</si>
  <si>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</si>
  <si>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</si>
  <si>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</si>
  <si>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</si>
  <si>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</si>
  <si>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</si>
  <si>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</si>
  <si>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</si>
  <si>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</si>
  <si>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</si>
  <si>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</si>
  <si>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</si>
  <si>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</si>
  <si>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</si>
  <si>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</si>
  <si>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</si>
  <si>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</si>
  <si>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</si>
  <si>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</si>
  <si>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</si>
  <si>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</si>
  <si>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</si>
  <si>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</si>
  <si>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</si>
  <si>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</si>
  <si>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</si>
  <si>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</si>
  <si>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</si>
  <si>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</si>
  <si>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</si>
  <si>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</si>
  <si>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</si>
  <si>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</si>
  <si>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</si>
  <si>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</si>
  <si>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</si>
  <si>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</si>
  <si>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</si>
  <si>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</si>
  <si>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</si>
  <si>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</si>
  <si>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</si>
  <si>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</si>
  <si>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</si>
  <si>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</si>
  <si>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</si>
  <si>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</si>
  <si>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</si>
  <si>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</si>
  <si>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</si>
  <si>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</si>
  <si>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</si>
  <si>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</si>
  <si>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</si>
  <si>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</si>
  <si>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</si>
  <si>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</si>
  <si>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</si>
  <si>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</si>
  <si>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</si>
  <si>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</si>
  <si>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</si>
  <si>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</si>
  <si>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</si>
  <si>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</si>
  <si>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</si>
  <si>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</si>
  <si>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</si>
  <si>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</si>
  <si>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</si>
  <si>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</si>
  <si>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</si>
  <si>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</si>
  <si>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</si>
  <si>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</si>
  <si>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</si>
  <si>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</si>
  <si>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</si>
  <si>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</si>
  <si>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</si>
  <si>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</si>
  <si>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</si>
  <si>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</si>
  <si>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</si>
  <si>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</si>
  <si>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</si>
  <si>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</si>
  <si>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</si>
  <si>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</si>
  <si>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</si>
  <si>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</si>
  <si>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</si>
  <si>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</si>
  <si>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</si>
  <si>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</si>
  <si>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</si>
  <si>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</si>
  <si>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</si>
  <si>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</si>
  <si>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</si>
  <si>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</si>
  <si>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</si>
  <si>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</si>
  <si>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</si>
  <si>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</si>
  <si>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</si>
  <si>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</si>
  <si>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</si>
  <si>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</si>
  <si>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</si>
  <si>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</si>
  <si>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</si>
  <si>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</si>
  <si>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</si>
  <si>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</si>
  <si>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</si>
  <si>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</si>
  <si>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</si>
  <si>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</si>
  <si>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</si>
  <si>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</si>
  <si>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</si>
  <si>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</si>
  <si>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</si>
  <si>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</si>
  <si>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</si>
  <si>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</si>
  <si>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</si>
  <si>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</si>
  <si>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</si>
  <si>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</si>
  <si>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</si>
  <si>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</si>
  <si>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</si>
  <si>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</si>
  <si>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</si>
  <si>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</si>
  <si>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</si>
  <si>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</si>
  <si>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</si>
  <si>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</si>
  <si>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</si>
  <si>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</si>
  <si>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</si>
  <si>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</si>
  <si>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</si>
  <si>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</si>
  <si>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</si>
  <si>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</si>
  <si>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</si>
  <si>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</si>
  <si>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</si>
  <si>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</si>
  <si>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</si>
  <si>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</si>
  <si>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</si>
  <si>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</si>
  <si>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</si>
  <si>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</si>
  <si>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</si>
  <si>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</si>
  <si>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</si>
  <si>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</si>
  <si>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</si>
  <si>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</si>
  <si>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</si>
  <si>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</si>
  <si>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</si>
  <si>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</si>
  <si>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</si>
  <si>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</si>
  <si>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</si>
  <si>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</si>
  <si>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</si>
  <si>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</si>
  <si>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</si>
  <si>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</si>
  <si>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</si>
  <si>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</si>
  <si>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</si>
  <si>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</si>
  <si>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</si>
  <si>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</si>
  <si>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</si>
  <si>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</si>
  <si>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</si>
  <si>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</si>
  <si>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</si>
  <si>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</si>
  <si>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</si>
  <si>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</si>
  <si>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</si>
  <si>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</si>
  <si>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</si>
  <si>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</si>
  <si>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</si>
  <si>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</si>
  <si>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</si>
  <si>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</si>
  <si>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</si>
  <si>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</si>
  <si>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</si>
  <si>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</si>
  <si>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</si>
  <si>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</si>
  <si>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</si>
  <si>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</si>
  <si>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</si>
  <si>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</si>
  <si>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</si>
  <si>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</si>
  <si>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</si>
  <si>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</si>
  <si>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</si>
  <si>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</si>
  <si>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</si>
  <si>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</si>
  <si>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</si>
  <si>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</si>
  <si>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</si>
  <si>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</si>
  <si>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</si>
  <si>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</si>
  <si>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</si>
  <si>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</si>
  <si>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</si>
  <si>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</si>
  <si>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</si>
  <si>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</si>
  <si>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</si>
  <si>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</si>
  <si>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</si>
  <si>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</si>
  <si>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</si>
  <si>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</si>
  <si>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</si>
  <si>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</si>
  <si>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</si>
  <si>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</si>
  <si>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</si>
  <si>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</si>
  <si>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</si>
  <si>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</si>
  <si>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</si>
  <si>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</si>
  <si>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</si>
  <si>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</si>
  <si>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</si>
  <si>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</si>
  <si>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</si>
  <si>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</si>
  <si>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</si>
  <si>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</si>
  <si>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</si>
  <si>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</si>
  <si>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</si>
  <si>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</si>
  <si>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</si>
  <si>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</si>
  <si>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</si>
  <si>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</si>
  <si>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</si>
  <si>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</si>
  <si>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</si>
  <si>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</si>
  <si>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</si>
  <si>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</si>
  <si>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</si>
  <si>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</si>
  <si>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</si>
  <si>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</si>
  <si>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</si>
  <si>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</si>
  <si>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</si>
  <si>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</si>
  <si>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</si>
  <si>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</si>
  <si>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</si>
  <si>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</si>
  <si>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</si>
  <si>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</si>
  <si>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</si>
  <si>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</si>
  <si>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</si>
  <si>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</si>
  <si>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</si>
  <si>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</si>
  <si>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</si>
  <si>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</si>
  <si>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</si>
  <si>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</si>
  <si>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</si>
  <si>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</si>
  <si>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</si>
  <si>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</si>
  <si>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</si>
  <si>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</si>
  <si>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</si>
  <si>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</si>
  <si>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</si>
  <si>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</si>
  <si>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</si>
  <si>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</si>
  <si>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</si>
  <si>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</si>
  <si>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</si>
  <si>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</si>
  <si>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</si>
  <si>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</si>
  <si>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</si>
  <si>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</si>
  <si>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</si>
  <si>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</si>
  <si>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</si>
  <si>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</si>
  <si>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</si>
  <si>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</si>
  <si>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</si>
  <si>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</si>
  <si>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</si>
  <si>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</si>
  <si>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</si>
  <si>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</si>
  <si>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</si>
  <si>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</si>
  <si>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</si>
  <si>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</si>
  <si>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</si>
  <si>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</si>
  <si>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</si>
  <si>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</si>
  <si>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</si>
  <si>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</si>
  <si>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</si>
  <si>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</si>
  <si>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</si>
  <si>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</si>
  <si>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</si>
  <si>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</si>
  <si>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</si>
  <si>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</si>
  <si>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</si>
  <si>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</si>
  <si>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</si>
  <si>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</si>
  <si>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</si>
  <si>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</si>
  <si>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</si>
  <si>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</si>
  <si>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</si>
  <si>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</si>
  <si>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</si>
  <si>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</si>
  <si>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</si>
  <si>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</si>
  <si>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</si>
  <si>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</si>
  <si>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</si>
  <si>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</si>
  <si>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</si>
  <si>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</si>
  <si>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</si>
  <si>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</si>
  <si>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</si>
  <si>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</si>
  <si>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</si>
  <si>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</si>
  <si>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</si>
  <si>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</si>
  <si>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</si>
  <si>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</si>
  <si>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</si>
  <si>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</si>
  <si>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</si>
  <si>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</si>
  <si>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</si>
  <si>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</si>
  <si>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</si>
  <si>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</si>
  <si>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</si>
  <si>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</si>
  <si>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</si>
  <si>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</si>
  <si>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</si>
  <si>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</si>
  <si>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</si>
  <si>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</si>
  <si>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</si>
  <si>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</si>
  <si>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</si>
  <si>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</si>
  <si>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</si>
  <si>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</si>
  <si>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</si>
  <si>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</si>
  <si>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</si>
  <si>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</si>
  <si>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</si>
  <si>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</si>
  <si>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</si>
  <si>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</si>
  <si>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</si>
  <si>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</si>
  <si>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</si>
  <si>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</si>
  <si>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</si>
  <si>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</si>
  <si>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</si>
  <si>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</si>
  <si>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</si>
  <si>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</si>
  <si>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</si>
  <si>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</si>
  <si>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</si>
  <si>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</si>
  <si>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</si>
  <si>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</si>
  <si>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</si>
  <si>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</si>
  <si>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</si>
  <si>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</si>
  <si>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</si>
  <si>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</si>
  <si>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</si>
  <si>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</si>
  <si>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</si>
  <si>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</si>
  <si>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</si>
  <si>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</si>
  <si>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</si>
  <si>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</si>
  <si>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</si>
  <si>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</si>
  <si>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</si>
  <si>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</si>
  <si>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</si>
  <si>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</si>
  <si>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</si>
  <si>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</si>
  <si>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</si>
  <si>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</si>
  <si>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</si>
  <si>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</si>
  <si>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</si>
  <si>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</si>
  <si>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</si>
  <si>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</si>
  <si>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</si>
  <si>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</si>
  <si>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</si>
  <si>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</si>
  <si>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</si>
  <si>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</si>
  <si>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</si>
  <si>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</si>
  <si>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</si>
  <si>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</si>
  <si>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</si>
  <si>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</si>
  <si>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</si>
  <si>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</si>
  <si>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</si>
  <si>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</si>
  <si>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</si>
  <si>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</si>
  <si>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</si>
  <si>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</si>
  <si>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</si>
  <si>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</si>
  <si>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</si>
  <si>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</si>
  <si>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</si>
  <si>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</si>
  <si>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</si>
  <si>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</si>
  <si>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</si>
  <si>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</si>
  <si>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</si>
  <si>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</si>
  <si>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</si>
  <si>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</si>
  <si>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</si>
  <si>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</si>
  <si>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</si>
  <si>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</si>
  <si>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</si>
  <si>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</si>
  <si>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</si>
  <si>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</si>
  <si>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</si>
  <si>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</si>
  <si>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</si>
  <si>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</si>
  <si>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</si>
  <si>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</si>
  <si>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</si>
  <si>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</si>
  <si>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</si>
  <si>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</si>
  <si>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</si>
  <si>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</si>
  <si>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</si>
  <si>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</si>
  <si>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</si>
  <si>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</si>
  <si>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</si>
  <si>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</si>
  <si>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</si>
  <si>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</si>
  <si>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</si>
  <si>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</si>
  <si>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</si>
  <si>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</si>
  <si>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</si>
  <si>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</si>
  <si>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</si>
  <si>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</si>
  <si>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</si>
  <si>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</si>
  <si>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</si>
  <si>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</si>
  <si>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</si>
  <si>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</si>
  <si>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</si>
  <si>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</si>
  <si>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</si>
  <si>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</si>
  <si>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</si>
  <si>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</si>
  <si>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</si>
  <si>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</si>
  <si>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</si>
  <si>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</si>
  <si>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</si>
  <si>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</si>
  <si>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</si>
  <si>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</si>
  <si>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</si>
  <si>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</si>
  <si>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</si>
  <si>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</si>
  <si>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</si>
  <si>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</si>
  <si>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</si>
  <si>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</si>
  <si>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</si>
  <si>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</si>
  <si>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</si>
  <si>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</si>
  <si>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</si>
  <si>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</si>
  <si>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</si>
  <si>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</si>
  <si>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</si>
  <si>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</si>
  <si>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</si>
  <si>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</si>
  <si>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</si>
  <si>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</si>
  <si>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</si>
  <si>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</si>
  <si>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</si>
  <si>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</si>
  <si>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</si>
  <si>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</si>
  <si>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</si>
  <si>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</si>
  <si>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</si>
  <si>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</si>
  <si>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</si>
  <si>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</si>
  <si>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</si>
  <si>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</si>
  <si>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</si>
  <si>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</si>
  <si>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</si>
  <si>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</si>
  <si>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</si>
  <si>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</si>
  <si>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</si>
  <si>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</si>
  <si>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</si>
  <si>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</si>
  <si>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</si>
  <si>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</si>
  <si>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</si>
  <si>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</si>
  <si>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</si>
  <si>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</si>
  <si>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</si>
  <si>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</si>
  <si>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</si>
  <si>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</si>
  <si>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</si>
  <si>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</si>
  <si>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</si>
  <si>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</si>
  <si>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</si>
  <si>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</si>
  <si>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</si>
  <si>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</si>
  <si>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</si>
  <si>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</si>
  <si>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</si>
  <si>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</si>
  <si>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</si>
  <si>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</si>
  <si>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</si>
  <si>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</si>
  <si>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</si>
  <si>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</si>
  <si>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</si>
  <si>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</si>
  <si>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</si>
  <si>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</si>
  <si>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</si>
  <si>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</si>
  <si>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</si>
  <si>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</si>
  <si>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</si>
  <si>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</si>
  <si>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</si>
  <si>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</si>
  <si>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</si>
  <si>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</si>
  <si>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</si>
  <si>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</si>
  <si>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</si>
  <si>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</si>
  <si>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</si>
  <si>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</si>
  <si>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</si>
  <si>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</si>
  <si>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</si>
  <si>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</si>
  <si>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</si>
  <si>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</si>
  <si>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</si>
  <si>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</si>
  <si>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</si>
  <si>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</si>
  <si>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</si>
  <si>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</si>
  <si>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</si>
  <si>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</si>
  <si>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</si>
  <si>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</si>
  <si>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</si>
  <si>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</si>
  <si>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</si>
  <si>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</si>
  <si>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</si>
  <si>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</si>
  <si>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</si>
  <si>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</si>
  <si>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</si>
  <si>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</si>
  <si>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</si>
  <si>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</si>
  <si>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</si>
  <si>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</si>
  <si>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</si>
  <si>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</si>
  <si>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</si>
  <si>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</si>
  <si>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</si>
  <si>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</si>
  <si>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</si>
  <si>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</si>
  <si>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</si>
  <si>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</si>
  <si>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</si>
  <si>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</si>
  <si>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</si>
  <si>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</si>
  <si>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</si>
  <si>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</si>
  <si>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</si>
  <si>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</si>
  <si>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</si>
  <si>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</si>
  <si>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</si>
  <si>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</si>
  <si>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</si>
  <si>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</si>
  <si>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</si>
  <si>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</si>
  <si>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</si>
  <si>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</si>
  <si>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</si>
  <si>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</si>
  <si>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</si>
  <si>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</si>
  <si>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</si>
  <si>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</si>
  <si>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</si>
  <si>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</si>
  <si>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</si>
  <si>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</si>
  <si>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</si>
  <si>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</si>
  <si>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</si>
  <si>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</si>
  <si>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</si>
  <si>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</si>
  <si>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</si>
  <si>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</si>
  <si>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</si>
  <si>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</si>
  <si>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</si>
  <si>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</si>
  <si>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</si>
  <si>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</si>
  <si>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</si>
  <si>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</si>
  <si>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</si>
  <si>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</si>
  <si>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</si>
  <si>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</si>
  <si>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</si>
  <si>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</si>
  <si>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</si>
  <si>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</si>
  <si>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</si>
  <si>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</si>
  <si>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</si>
  <si>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</si>
  <si>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</si>
  <si>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</si>
  <si>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</si>
  <si>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</si>
  <si>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</si>
  <si>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</si>
  <si>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</si>
  <si>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</si>
  <si>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</si>
  <si>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</si>
  <si>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</si>
  <si>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</si>
  <si>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</si>
  <si>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</si>
  <si>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</si>
  <si>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</si>
  <si>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</si>
  <si>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</si>
  <si>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</si>
  <si>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</si>
  <si>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</si>
  <si>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</si>
  <si>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</si>
  <si>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</si>
  <si>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</si>
  <si>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</si>
  <si>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</si>
  <si>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</si>
  <si>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</si>
  <si>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</si>
  <si>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</si>
  <si>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</si>
  <si>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</si>
  <si>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</si>
  <si>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</si>
  <si>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</si>
  <si>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</si>
  <si>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</si>
  <si>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</si>
  <si>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</si>
  <si>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</si>
  <si>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</si>
  <si>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</si>
  <si>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</si>
  <si>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</si>
  <si>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</si>
  <si>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</si>
  <si>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</si>
  <si>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</si>
  <si>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</si>
  <si>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</si>
  <si>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</si>
  <si>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</si>
  <si>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</si>
  <si>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</si>
  <si>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</si>
  <si>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</si>
  <si>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</si>
  <si>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</si>
  <si>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</si>
  <si>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</si>
  <si>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</si>
  <si>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</si>
  <si>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</si>
  <si>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</si>
  <si>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</si>
  <si>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</si>
  <si>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</si>
  <si>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</si>
  <si>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</si>
  <si>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</si>
  <si>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</si>
  <si>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</si>
  <si>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</si>
  <si>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</si>
  <si>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</si>
  <si>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</si>
  <si>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</si>
  <si>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</si>
  <si>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</si>
  <si>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</si>
  <si>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</si>
  <si>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</si>
  <si>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</si>
  <si>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</si>
  <si>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</si>
  <si>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</si>
  <si>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</si>
  <si>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</si>
  <si>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</si>
  <si>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</si>
  <si>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</si>
  <si>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</si>
  <si>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</si>
  <si>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</si>
  <si>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</si>
  <si>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</si>
  <si>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</si>
  <si>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</si>
  <si>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</si>
  <si>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</si>
  <si>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</si>
  <si>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</si>
  <si>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</si>
  <si>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</si>
  <si>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</si>
  <si>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</si>
  <si>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</si>
  <si>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</si>
  <si>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</si>
  <si>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</si>
  <si>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</si>
  <si>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</si>
  <si>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</si>
  <si>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</si>
  <si>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</si>
  <si>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</si>
  <si>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</si>
  <si>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</si>
  <si>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</si>
  <si>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</si>
  <si>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</si>
  <si>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</si>
  <si>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</si>
  <si>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</si>
  <si>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</si>
  <si>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</si>
  <si>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</si>
  <si>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</si>
  <si>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</si>
  <si>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</si>
  <si>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</si>
  <si>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</si>
  <si>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</si>
  <si>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</si>
  <si>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</si>
  <si>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</si>
  <si>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</si>
  <si>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</si>
  <si>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</si>
  <si>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</si>
  <si>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</si>
  <si>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</si>
  <si>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</si>
  <si>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</si>
  <si>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</si>
  <si>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</si>
  <si>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</si>
  <si>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</si>
  <si>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</si>
  <si>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</si>
  <si>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</si>
  <si>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</si>
  <si>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</si>
  <si>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</si>
  <si>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</si>
  <si>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</si>
  <si>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</si>
  <si>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</si>
  <si>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</si>
  <si>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</si>
  <si>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</si>
  <si>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</si>
  <si>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</si>
  <si>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</si>
  <si>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</si>
  <si>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</si>
  <si>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</si>
  <si>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</si>
  <si>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</si>
  <si>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</si>
  <si>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</si>
  <si>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</si>
  <si>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</si>
  <si>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</si>
  <si>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</si>
  <si>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</si>
  <si>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</si>
  <si>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</si>
  <si>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</si>
  <si>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</si>
  <si>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</si>
  <si>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</si>
  <si>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</si>
  <si>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</si>
  <si>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</si>
  <si>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</si>
  <si>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</si>
  <si>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</si>
  <si>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</si>
  <si>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</si>
  <si>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</si>
  <si>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</si>
  <si>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</si>
  <si>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</si>
  <si>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</si>
  <si>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</si>
  <si>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</si>
  <si>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</si>
  <si>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</si>
  <si>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</si>
  <si>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</si>
  <si>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</si>
  <si>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</si>
  <si>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</si>
  <si>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</si>
  <si>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</si>
  <si>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</si>
  <si>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</si>
  <si>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</si>
  <si>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</si>
  <si>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</si>
  <si>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</si>
  <si>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</si>
  <si>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</si>
  <si>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</si>
  <si>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</si>
  <si>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</si>
  <si>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</si>
  <si>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</si>
  <si>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</si>
  <si>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</si>
  <si>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</si>
  <si>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</si>
  <si>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</si>
  <si>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</si>
  <si>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</si>
  <si>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</si>
  <si>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</si>
  <si>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</si>
  <si>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</si>
  <si>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</si>
  <si>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</si>
  <si>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</si>
  <si>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</si>
  <si>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</si>
  <si>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</si>
  <si>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</si>
  <si>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</si>
  <si>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</si>
  <si>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</si>
  <si>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</si>
  <si>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</si>
  <si>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</si>
  <si>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</si>
  <si>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</si>
  <si>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</si>
  <si>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</si>
  <si>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</si>
  <si>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</si>
  <si>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</si>
  <si>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</si>
  <si>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</si>
  <si>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</si>
  <si>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</si>
  <si>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</si>
  <si>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</si>
  <si>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</si>
  <si>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</si>
  <si>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</si>
  <si>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</si>
  <si>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</si>
  <si>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</si>
  <si>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</si>
  <si>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</si>
  <si>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</si>
  <si>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</si>
  <si>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</si>
  <si>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</si>
  <si>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</si>
  <si>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</si>
  <si>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</si>
  <si>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</si>
  <si>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</si>
  <si>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</si>
  <si>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</si>
  <si>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</si>
  <si>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</si>
  <si>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</si>
  <si>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</si>
  <si>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</si>
  <si>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</si>
  <si>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</si>
  <si>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</si>
  <si>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</si>
  <si>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</si>
  <si>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</si>
  <si>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</si>
  <si>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</si>
  <si>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</si>
  <si>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</si>
  <si>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</si>
  <si>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</si>
  <si>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</si>
  <si>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</si>
  <si>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</si>
  <si>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</si>
  <si>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</si>
  <si>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</si>
  <si>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</si>
  <si>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</si>
  <si>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</si>
  <si>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</si>
  <si>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</si>
  <si>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</si>
  <si>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</si>
  <si>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</si>
  <si>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</si>
  <si>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</si>
  <si>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</si>
  <si>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</si>
  <si>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</si>
  <si>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</si>
  <si>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</si>
  <si>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</si>
  <si>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</si>
  <si>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</si>
  <si>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</si>
  <si>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</si>
  <si>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</si>
  <si>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</si>
  <si>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</si>
  <si>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</si>
  <si>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</si>
  <si>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</si>
  <si>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</si>
  <si>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</si>
  <si>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</si>
  <si>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</si>
  <si>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</si>
  <si>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</si>
  <si>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</si>
  <si>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</si>
  <si>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</si>
  <si>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</si>
  <si>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</si>
  <si>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</si>
  <si>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</si>
  <si>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</si>
  <si>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</si>
  <si>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</si>
  <si>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</si>
  <si>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</si>
  <si>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</si>
  <si>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</si>
  <si>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</si>
  <si>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</si>
  <si>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</si>
  <si>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</si>
  <si>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</si>
  <si>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</si>
  <si>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</si>
  <si>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</si>
  <si>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</si>
  <si>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</si>
  <si>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</si>
  <si>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</si>
  <si>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</si>
  <si>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</si>
  <si>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</si>
  <si>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</si>
  <si>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</si>
  <si>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</si>
  <si>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</si>
  <si>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</si>
  <si>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</si>
  <si>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</si>
  <si>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</si>
  <si>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</si>
  <si>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</si>
  <si>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</si>
  <si>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</si>
  <si>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</si>
  <si>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</si>
  <si>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</si>
  <si>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</si>
  <si>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</si>
  <si>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</si>
  <si>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</si>
  <si>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</si>
  <si>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</si>
  <si>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</si>
  <si>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</si>
  <si>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</si>
  <si>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</si>
  <si>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</si>
  <si>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</si>
  <si>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</si>
  <si>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</si>
  <si>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</si>
  <si>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</si>
  <si>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</si>
  <si>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</si>
  <si>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</si>
  <si>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</si>
  <si>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</si>
  <si>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</si>
  <si>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</si>
  <si>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</si>
  <si>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</si>
  <si>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</si>
  <si>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</si>
  <si>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</si>
  <si>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</si>
  <si>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</si>
  <si>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</si>
  <si>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</si>
  <si>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</si>
  <si>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</si>
  <si>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</si>
  <si>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</si>
  <si>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</si>
  <si>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</si>
  <si>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</si>
  <si>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</si>
  <si>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</si>
  <si>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</si>
  <si>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</si>
  <si>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</si>
  <si>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</si>
  <si>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</si>
  <si>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</si>
  <si>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</si>
  <si>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</si>
  <si>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</si>
  <si>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</si>
  <si>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</si>
  <si>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</si>
  <si>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</si>
  <si>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</si>
  <si>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</si>
  <si>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</si>
  <si>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</si>
  <si>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</si>
  <si>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</si>
  <si>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</si>
  <si>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</si>
  <si>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</si>
  <si>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</si>
  <si>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</si>
  <si>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</si>
  <si>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</si>
  <si>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</si>
  <si>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</si>
  <si>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</si>
  <si>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</si>
  <si>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</si>
  <si>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</si>
  <si>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</si>
  <si>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</si>
  <si>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</si>
  <si>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</si>
  <si>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</si>
  <si>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</si>
  <si>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</si>
  <si>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</si>
  <si>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</si>
  <si>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</si>
  <si>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</si>
  <si>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</si>
  <si>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</si>
  <si>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</si>
  <si>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</si>
  <si>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</si>
  <si>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</si>
  <si>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</si>
  <si>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</si>
  <si>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</si>
  <si>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</si>
  <si>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</si>
  <si>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</si>
  <si>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</si>
  <si>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</si>
  <si>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</si>
  <si>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</si>
  <si>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</si>
  <si>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</si>
  <si>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</si>
  <si>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</si>
  <si>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</si>
  <si>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</si>
  <si>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</si>
  <si>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</si>
  <si>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</si>
  <si>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</si>
  <si>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</si>
  <si>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</si>
  <si>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</si>
  <si>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</si>
  <si>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</si>
  <si>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</si>
  <si>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</si>
  <si>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</si>
  <si>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</si>
  <si>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</si>
  <si>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</si>
  <si>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</si>
  <si>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</si>
  <si>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</si>
  <si>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</si>
  <si>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</si>
  <si>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</si>
  <si>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</si>
  <si>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</si>
  <si>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</si>
  <si>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</si>
  <si>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</si>
  <si>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</si>
  <si>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</si>
  <si>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</si>
  <si>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</si>
  <si>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</si>
  <si>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</si>
  <si>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</si>
  <si>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</si>
  <si>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</si>
  <si>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</si>
  <si>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</si>
  <si>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</si>
  <si>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</si>
  <si>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</si>
  <si>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</si>
  <si>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</si>
  <si>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</si>
  <si>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</si>
  <si>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</si>
  <si>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</si>
  <si>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</si>
  <si>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</si>
  <si>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</si>
  <si>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</si>
  <si>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</si>
  <si>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</si>
  <si>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</si>
  <si>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</si>
  <si>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</si>
  <si>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</si>
  <si>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</si>
  <si>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</si>
  <si>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</si>
  <si>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</si>
  <si>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</si>
  <si>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</si>
  <si>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</si>
  <si>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</si>
  <si>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</si>
  <si>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</si>
  <si>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</si>
  <si>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</si>
  <si>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</si>
  <si>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</si>
  <si>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</si>
  <si>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</si>
  <si>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</si>
  <si>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</si>
  <si>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</si>
  <si>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</si>
  <si>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</si>
  <si>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</si>
  <si>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</si>
  <si>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</si>
  <si>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</si>
  <si>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</si>
  <si>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</si>
  <si>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</si>
  <si>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</si>
  <si>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</si>
  <si>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</si>
  <si>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</si>
  <si>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</si>
  <si>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</si>
  <si>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</si>
  <si>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</si>
  <si>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</si>
  <si>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</si>
  <si>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</si>
  <si>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</si>
  <si>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</si>
  <si>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</si>
  <si>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</si>
  <si>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</si>
  <si>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</si>
  <si>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</si>
  <si>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</si>
  <si>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</si>
  <si>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</si>
  <si>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</si>
  <si>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</si>
  <si>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</si>
  <si>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</si>
  <si>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</si>
  <si>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</si>
  <si>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</si>
  <si>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</si>
  <si>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</si>
  <si>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</si>
  <si>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</si>
  <si>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</si>
  <si>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</si>
  <si>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</si>
  <si>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</si>
  <si>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</si>
  <si>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</si>
  <si>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</si>
  <si>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</si>
  <si>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</si>
  <si>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</si>
  <si>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</si>
  <si>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</si>
  <si>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</si>
  <si>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</si>
  <si>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</si>
  <si>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</si>
  <si>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</si>
  <si>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</si>
  <si>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</si>
  <si>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</si>
  <si>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</si>
  <si>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</si>
  <si>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</si>
  <si>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</si>
  <si>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</si>
  <si>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</si>
  <si>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</si>
  <si>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</si>
  <si>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</si>
  <si>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</si>
  <si>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</si>
  <si>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</si>
  <si>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</si>
  <si>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</si>
  <si>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</si>
  <si>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</si>
  <si>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</si>
  <si>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</si>
  <si>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</si>
  <si>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</si>
  <si>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</si>
  <si>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</si>
  <si>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</si>
  <si>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</si>
  <si>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</si>
  <si>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</si>
  <si>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</si>
  <si>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</si>
  <si>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</si>
  <si>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</si>
  <si>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</si>
  <si>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</si>
  <si>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</si>
  <si>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</si>
  <si>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</si>
  <si>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</si>
  <si>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</si>
  <si>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</si>
  <si>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</si>
  <si>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</si>
  <si>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</si>
  <si>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</si>
  <si>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</si>
  <si>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</si>
  <si>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</si>
  <si>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</si>
  <si>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</si>
  <si>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</si>
  <si>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</si>
  <si>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</si>
  <si>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</si>
  <si>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</si>
  <si>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</si>
  <si>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</si>
  <si>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</si>
  <si>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</si>
  <si>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</si>
  <si>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</si>
  <si>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</si>
  <si>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</si>
  <si>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</si>
  <si>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</si>
  <si>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</si>
  <si>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</si>
  <si>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</si>
  <si>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</si>
  <si>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</si>
  <si>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</si>
  <si>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</si>
  <si>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</si>
  <si>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</si>
  <si>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</si>
  <si>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</si>
  <si>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</si>
  <si>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</si>
  <si>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</si>
  <si>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</si>
  <si>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</si>
  <si>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</si>
  <si>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</si>
  <si>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</si>
  <si>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</si>
  <si>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</si>
  <si>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</si>
  <si>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</si>
  <si>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</si>
  <si>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</si>
  <si>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</si>
  <si>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</si>
  <si>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</si>
  <si>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</si>
  <si>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</si>
  <si>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</si>
  <si>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</si>
  <si>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</si>
  <si>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</si>
  <si>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</si>
  <si>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</si>
  <si>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</si>
  <si>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</si>
  <si>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</si>
  <si>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</si>
  <si>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</si>
  <si>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</si>
  <si>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</si>
  <si>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</si>
  <si>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</si>
  <si>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</si>
  <si>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</si>
  <si>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</si>
  <si>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</si>
  <si>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</si>
  <si>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</si>
  <si>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</si>
  <si>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</si>
  <si>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</si>
  <si>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</si>
  <si>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</si>
  <si>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</si>
  <si>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</si>
  <si>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</si>
  <si>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</si>
  <si>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</si>
  <si>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</si>
  <si>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</si>
  <si>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</si>
  <si>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</si>
  <si>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</si>
  <si>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</si>
  <si>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</si>
  <si>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</si>
  <si>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</si>
  <si>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</si>
  <si>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</si>
  <si>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</si>
  <si>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</si>
  <si>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</si>
  <si>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</si>
  <si>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</si>
  <si>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</si>
  <si>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</si>
  <si>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</si>
  <si>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</si>
  <si>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</si>
  <si>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</si>
  <si>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</si>
  <si>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</si>
  <si>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</si>
  <si>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</si>
  <si>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</si>
  <si>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</si>
  <si>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</si>
  <si>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</si>
  <si>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</si>
  <si>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</si>
  <si>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</si>
  <si>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</si>
  <si>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</si>
  <si>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</si>
  <si>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</si>
  <si>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</si>
  <si>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</si>
  <si>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</si>
  <si>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</si>
  <si>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</si>
  <si>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</si>
  <si>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</si>
  <si>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</si>
  <si>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</si>
  <si>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</si>
  <si>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</si>
  <si>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</si>
  <si>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</si>
  <si>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</si>
  <si>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</si>
  <si>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</si>
  <si>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</si>
  <si>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</si>
  <si>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</si>
  <si>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</si>
  <si>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</si>
  <si>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</si>
  <si>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</si>
  <si>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</si>
  <si>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</si>
  <si>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</si>
  <si>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</si>
  <si>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</si>
  <si>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</si>
  <si>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</si>
  <si>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</si>
  <si>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</si>
  <si>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</si>
  <si>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</si>
  <si>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</si>
  <si>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</si>
  <si>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</si>
  <si>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</si>
  <si>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</si>
  <si>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</si>
  <si>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</si>
  <si>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</si>
  <si>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</si>
  <si>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</si>
  <si>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</si>
  <si>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</si>
  <si>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</si>
  <si>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</si>
  <si>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</si>
  <si>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</si>
  <si>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</si>
  <si>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</si>
  <si>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</si>
  <si>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</si>
  <si>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</si>
  <si>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</si>
  <si>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</si>
  <si>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</si>
  <si>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</si>
  <si>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</si>
  <si>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</si>
  <si>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</si>
  <si>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</si>
  <si>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</si>
  <si>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</si>
  <si>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</si>
  <si>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</si>
  <si>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</si>
  <si>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</si>
  <si>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</si>
  <si>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</si>
  <si>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</si>
  <si>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</si>
  <si>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</si>
  <si>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</si>
  <si>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</si>
  <si>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</si>
  <si>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</si>
  <si>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</si>
  <si>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</si>
  <si>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</si>
  <si>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</si>
  <si>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</si>
  <si>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</si>
  <si>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</si>
  <si>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</si>
  <si>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</si>
  <si>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</si>
  <si>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</si>
  <si>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</si>
  <si>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</si>
  <si>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</si>
  <si>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</si>
  <si>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</si>
  <si>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</si>
  <si>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</si>
  <si>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</si>
  <si>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</si>
  <si>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</si>
  <si>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</si>
  <si>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</si>
  <si>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</si>
  <si>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</si>
  <si>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</si>
  <si>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</si>
  <si>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</si>
  <si>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</si>
  <si>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</si>
  <si>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</si>
  <si>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</si>
  <si>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</si>
  <si>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</si>
  <si>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</si>
  <si>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</si>
  <si>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</si>
  <si>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</si>
  <si>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</si>
  <si>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</si>
  <si>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</si>
  <si>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</si>
  <si>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</si>
  <si>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</si>
  <si>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</si>
  <si>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</si>
  <si>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</si>
  <si>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</si>
  <si>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</si>
  <si>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</si>
  <si>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</si>
  <si>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</si>
  <si>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</si>
  <si>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</si>
  <si>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</si>
  <si>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</si>
  <si>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</si>
  <si>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</si>
  <si>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</si>
  <si>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</si>
  <si>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</si>
  <si>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</si>
  <si>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</si>
  <si>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</si>
  <si>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</si>
  <si>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</si>
  <si>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</si>
  <si>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</si>
  <si>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</si>
  <si>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</si>
  <si>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</si>
  <si>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</si>
  <si>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</si>
  <si>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</si>
  <si>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</si>
  <si>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</si>
  <si>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</si>
  <si>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</si>
  <si>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</si>
  <si>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</si>
  <si>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</si>
  <si>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</si>
  <si>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</si>
  <si>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</si>
  <si>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</si>
  <si>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</si>
  <si>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</si>
  <si>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</si>
  <si>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</si>
  <si>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</si>
  <si>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</si>
  <si>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</si>
  <si>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</si>
  <si>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</si>
  <si>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</si>
  <si>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</si>
  <si>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</si>
  <si>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</si>
  <si>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</si>
  <si>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</si>
  <si>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</si>
  <si>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</si>
  <si>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</si>
  <si>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</si>
  <si>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</si>
  <si>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</si>
  <si>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</si>
  <si>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</si>
  <si>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</si>
  <si>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</si>
  <si>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</si>
  <si>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</si>
  <si>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</si>
  <si>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</si>
  <si>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</si>
  <si>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</si>
  <si>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</si>
  <si>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</si>
  <si>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</si>
  <si>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</si>
  <si>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</si>
  <si>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</si>
  <si>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</si>
  <si>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</si>
  <si>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</si>
  <si>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</si>
  <si>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</si>
  <si>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</si>
  <si>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</si>
  <si>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</si>
  <si>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</si>
  <si>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</si>
  <si>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</si>
  <si>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</si>
  <si>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</si>
  <si>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</si>
  <si>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</si>
  <si>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</si>
  <si>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</si>
  <si>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</si>
  <si>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</si>
  <si>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</si>
  <si>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</si>
  <si>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</si>
  <si>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</si>
  <si>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</si>
  <si>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</si>
  <si>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</si>
  <si>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</si>
  <si>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</si>
  <si>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</si>
  <si>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</si>
  <si>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</si>
  <si>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</si>
  <si>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</si>
  <si>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</si>
  <si>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</si>
  <si>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</si>
  <si>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</si>
  <si>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</si>
  <si>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</si>
  <si>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</si>
  <si>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</si>
  <si>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</si>
  <si>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</si>
  <si>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</si>
  <si>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</si>
  <si>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</si>
  <si>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</si>
  <si>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</si>
  <si>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</si>
  <si>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</si>
  <si>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</si>
  <si>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</si>
  <si>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</si>
  <si>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</si>
  <si>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</si>
  <si>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</si>
  <si>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</si>
  <si>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</si>
  <si>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</si>
  <si>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</si>
  <si>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</si>
  <si>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</si>
  <si>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</si>
  <si>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</si>
  <si>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</si>
  <si>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</si>
  <si>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</si>
  <si>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</si>
  <si>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</si>
  <si>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</si>
  <si>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</si>
  <si>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</si>
  <si>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</si>
  <si>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</si>
  <si>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</si>
  <si>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</si>
  <si>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</si>
  <si>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</si>
  <si>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</si>
  <si>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</si>
  <si>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</si>
  <si>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</si>
  <si>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</si>
  <si>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</si>
  <si>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</si>
  <si>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</si>
  <si>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</si>
  <si>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</si>
  <si>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</si>
  <si>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</si>
  <si>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</si>
  <si>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</si>
  <si>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</si>
  <si>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</si>
  <si>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</si>
  <si>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</si>
  <si>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</si>
  <si>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</si>
  <si>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</si>
  <si>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</si>
  <si>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</si>
  <si>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</si>
  <si>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</si>
  <si>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</si>
  <si>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</si>
  <si>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</si>
  <si>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</si>
  <si>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</si>
  <si>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</si>
  <si>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</si>
  <si>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</si>
  <si>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</si>
  <si>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</si>
  <si>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</si>
  <si>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</si>
  <si>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</si>
  <si>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</si>
  <si>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</si>
  <si>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</si>
  <si>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</si>
  <si>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</si>
  <si>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</si>
  <si>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</si>
  <si>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</si>
  <si>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</si>
  <si>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</si>
  <si>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</si>
  <si>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</si>
  <si>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</si>
  <si>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</si>
  <si>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</si>
  <si>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</si>
  <si>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</si>
  <si>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</si>
  <si>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</si>
  <si>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</si>
  <si>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</si>
  <si>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</si>
  <si>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</si>
  <si>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</si>
  <si>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</si>
  <si>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</si>
  <si>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</si>
  <si>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</si>
  <si>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</si>
  <si>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</si>
  <si>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</si>
  <si>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</si>
  <si>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</si>
  <si>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</si>
  <si>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</si>
  <si>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</si>
  <si>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</si>
  <si>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</si>
  <si>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</si>
  <si>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</si>
  <si>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</si>
  <si>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</si>
  <si>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</si>
  <si>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</si>
  <si>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</si>
  <si>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</si>
  <si>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</si>
  <si>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</si>
  <si>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</si>
  <si>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</si>
  <si>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</si>
  <si>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</si>
  <si>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</si>
  <si>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</si>
  <si>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</si>
  <si>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</si>
  <si>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</si>
  <si>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</si>
  <si>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</si>
  <si>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</si>
  <si>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</si>
  <si>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</si>
  <si>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</si>
  <si>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</si>
  <si>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</si>
  <si>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</si>
  <si>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</si>
  <si>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</si>
  <si>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</si>
  <si>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</si>
  <si>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</si>
  <si>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</si>
  <si>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</si>
  <si>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</si>
  <si>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</si>
  <si>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</si>
  <si>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</si>
  <si>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</si>
  <si>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</si>
  <si>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</si>
  <si>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</si>
  <si>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</si>
  <si>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</si>
  <si>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</si>
  <si>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</si>
  <si>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</si>
  <si>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</si>
  <si>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</si>
  <si>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</si>
  <si>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</si>
  <si>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</si>
  <si>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</si>
  <si>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</si>
  <si>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</si>
  <si>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</si>
  <si>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</si>
  <si>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</si>
  <si>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</si>
  <si>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</si>
  <si>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</si>
  <si>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</si>
  <si>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</si>
  <si>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</si>
  <si>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</si>
  <si>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</si>
  <si>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</si>
  <si>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</si>
  <si>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</si>
  <si>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</si>
  <si>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</si>
  <si>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</si>
  <si>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</si>
  <si>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</si>
  <si>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</si>
  <si>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</si>
  <si>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</si>
  <si>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</si>
  <si>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</si>
  <si>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</si>
  <si>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</si>
  <si>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</si>
  <si>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</si>
  <si>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</si>
  <si>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</si>
  <si>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</si>
  <si>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</si>
  <si>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</si>
  <si>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</si>
  <si>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</si>
  <si>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</si>
  <si>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</si>
  <si>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</si>
  <si>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</si>
  <si>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</si>
  <si>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</si>
  <si>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</si>
  <si>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</si>
  <si>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</si>
  <si>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</si>
  <si>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</si>
  <si>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</si>
  <si>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</si>
  <si>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</si>
  <si>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</si>
  <si>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</si>
  <si>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</si>
  <si>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</si>
  <si>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</si>
  <si>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</si>
  <si>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</si>
  <si>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</si>
  <si>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</si>
  <si>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</si>
  <si>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</si>
  <si>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</si>
  <si>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</si>
  <si>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</si>
  <si>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</si>
  <si>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</si>
  <si>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</si>
  <si>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</si>
  <si>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</si>
  <si>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</si>
  <si>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</si>
  <si>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</si>
  <si>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</si>
  <si>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</si>
  <si>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</si>
  <si>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</si>
  <si>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</si>
  <si>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</si>
  <si>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</si>
  <si>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</si>
  <si>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</si>
  <si>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</si>
  <si>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</si>
  <si>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</si>
  <si>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</si>
  <si>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</si>
  <si>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</si>
  <si>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</si>
  <si>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</si>
  <si>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</si>
  <si>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</si>
  <si>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</si>
  <si>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</si>
  <si>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</si>
  <si>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</si>
  <si>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</si>
  <si>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</si>
  <si>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</si>
  <si>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</si>
  <si>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</si>
  <si>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</si>
  <si>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</si>
  <si>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</si>
  <si>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</si>
  <si>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</si>
  <si>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</si>
  <si>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</si>
  <si>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</si>
  <si>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</si>
  <si>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</si>
  <si>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</si>
  <si>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</si>
  <si>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</si>
  <si>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</si>
  <si>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</si>
  <si>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</si>
  <si>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</si>
  <si>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</si>
  <si>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</si>
  <si>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</si>
  <si>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</si>
  <si>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</si>
  <si>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</si>
  <si>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</si>
  <si>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</si>
  <si>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</si>
  <si>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</si>
  <si>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</si>
  <si>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</si>
  <si>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</si>
  <si>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</si>
  <si>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</si>
  <si>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</si>
  <si>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</si>
  <si>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</si>
  <si>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</si>
  <si>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</si>
  <si>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</si>
  <si>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</si>
  <si>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</si>
  <si>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</si>
  <si>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</si>
  <si>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</si>
  <si>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</si>
  <si>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</si>
  <si>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</si>
  <si>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</si>
  <si>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</si>
  <si>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</si>
  <si>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</si>
  <si>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</si>
  <si>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</si>
  <si>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</si>
  <si>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</si>
  <si>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</si>
  <si>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</si>
  <si>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</si>
  <si>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</si>
  <si>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</si>
  <si>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</si>
  <si>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</si>
  <si>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</si>
  <si>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</si>
  <si>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</si>
  <si>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</si>
  <si>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</si>
  <si>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</si>
  <si>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</si>
  <si>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</si>
  <si>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</si>
  <si>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</si>
  <si>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</si>
  <si>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</si>
  <si>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</si>
  <si>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</si>
  <si>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</si>
  <si>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</si>
  <si>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</si>
  <si>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</si>
  <si>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</si>
  <si>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</si>
  <si>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</si>
  <si>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</si>
  <si>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</si>
  <si>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</si>
  <si>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</si>
  <si>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</si>
  <si>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</si>
  <si>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</si>
  <si>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</si>
  <si>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</si>
  <si>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</si>
  <si>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</si>
  <si>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</si>
  <si>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</si>
  <si>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</si>
  <si>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</si>
  <si>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</si>
  <si>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</si>
  <si>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</si>
  <si>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</si>
  <si>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</si>
  <si>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</si>
  <si>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</si>
  <si>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</si>
  <si>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</si>
  <si>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</si>
  <si>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</si>
  <si>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</si>
  <si>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</si>
  <si>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</si>
  <si>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</si>
  <si>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</si>
  <si>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</si>
  <si>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</si>
  <si>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</si>
  <si>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</si>
  <si>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</si>
  <si>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</si>
  <si>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</si>
  <si>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</si>
  <si>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</si>
  <si>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</si>
  <si>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</si>
  <si>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</si>
  <si>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</si>
  <si>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</si>
  <si>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</si>
  <si>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</si>
  <si>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</si>
  <si>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</si>
  <si>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</si>
  <si>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</si>
  <si>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</si>
  <si>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</si>
  <si>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</si>
  <si>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</si>
  <si>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</si>
  <si>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</si>
  <si>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</si>
  <si>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</si>
  <si>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</si>
  <si>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</si>
  <si>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</si>
  <si>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</si>
  <si>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</si>
  <si>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</si>
  <si>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</si>
  <si>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</si>
  <si>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</si>
  <si>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</si>
  <si>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</si>
  <si>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</si>
  <si>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</si>
  <si>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</si>
  <si>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</si>
  <si>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</si>
  <si>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</si>
  <si>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</si>
  <si>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</si>
  <si>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</si>
  <si>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</si>
  <si>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</si>
  <si>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</si>
  <si>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</si>
  <si>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</si>
  <si>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</si>
  <si>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</si>
  <si>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</si>
  <si>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</si>
  <si>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</si>
  <si>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</si>
  <si>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</si>
  <si>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</si>
  <si>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</si>
  <si>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</si>
  <si>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</si>
  <si>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</si>
  <si>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</si>
  <si>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</si>
  <si>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</si>
  <si>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</si>
  <si>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</si>
  <si>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</si>
  <si>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</si>
  <si>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</si>
  <si>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</si>
  <si>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</si>
  <si>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</si>
  <si>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</si>
  <si>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</si>
  <si>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</si>
  <si>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</si>
  <si>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</si>
  <si>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</si>
  <si>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</si>
  <si>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</si>
  <si>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</si>
  <si>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</si>
  <si>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</si>
  <si>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</si>
  <si>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</si>
  <si>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</si>
  <si>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</si>
  <si>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</si>
  <si>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</si>
  <si>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</si>
  <si>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</si>
  <si>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</si>
  <si>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</si>
  <si>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</si>
  <si>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</si>
  <si>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</si>
  <si>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</si>
  <si>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</si>
  <si>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</si>
  <si>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</si>
  <si>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</si>
  <si>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</si>
  <si>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</si>
  <si>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</si>
  <si>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</si>
  <si>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</si>
  <si>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</si>
  <si>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</si>
  <si>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</si>
  <si>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</si>
  <si>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</si>
  <si>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</si>
  <si>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</si>
  <si>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</si>
  <si>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</si>
  <si>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</si>
  <si>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</si>
  <si>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</si>
  <si>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</si>
  <si>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</si>
  <si>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</si>
  <si>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</si>
  <si>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</si>
  <si>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</si>
  <si>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</si>
  <si>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</si>
  <si>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</si>
  <si>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</si>
  <si>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</si>
  <si>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</si>
  <si>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</si>
  <si>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</si>
  <si>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</si>
  <si>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</si>
  <si>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</si>
  <si>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</si>
  <si>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</si>
  <si>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</si>
  <si>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</si>
  <si>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</si>
  <si>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</si>
  <si>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</si>
  <si>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</si>
  <si>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</si>
  <si>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</si>
  <si>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</si>
  <si>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</si>
  <si>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</si>
  <si>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</si>
  <si>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</si>
  <si>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</si>
  <si>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</si>
  <si>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</si>
  <si>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</si>
  <si>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</si>
  <si>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</si>
  <si>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</si>
  <si>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</si>
  <si>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</si>
  <si>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</si>
  <si>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</si>
  <si>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</si>
  <si>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</si>
  <si>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</si>
  <si>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</si>
  <si>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</si>
  <si>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</si>
  <si>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</si>
  <si>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</si>
  <si>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</si>
  <si>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</si>
  <si>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</si>
  <si>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</si>
  <si>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</si>
  <si>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</si>
  <si>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</si>
  <si>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</si>
  <si>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</si>
  <si>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</si>
  <si>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</si>
  <si>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</si>
  <si>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</si>
  <si>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</si>
  <si>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</si>
  <si>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</si>
  <si>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</si>
  <si>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</si>
  <si>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</si>
  <si>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</si>
  <si>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</si>
  <si>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</si>
  <si>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</si>
  <si>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</si>
  <si>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</si>
  <si>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</si>
  <si>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</si>
  <si>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</si>
  <si>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</si>
  <si>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</si>
  <si>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</si>
  <si>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</si>
  <si>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</si>
  <si>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</si>
  <si>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</si>
  <si>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</si>
  <si>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</si>
  <si>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</si>
  <si>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</si>
  <si>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</si>
  <si>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</si>
  <si>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</si>
  <si>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</si>
  <si>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</si>
  <si>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</si>
  <si>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</si>
  <si>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</si>
  <si>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</si>
  <si>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</si>
  <si>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</si>
  <si>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</si>
  <si>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</si>
  <si>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</si>
  <si>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</si>
  <si>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</si>
  <si>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</si>
  <si>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</si>
  <si>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</si>
  <si>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</si>
  <si>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</si>
  <si>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</si>
  <si>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</si>
  <si>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</si>
  <si>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</si>
  <si>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</si>
  <si>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</si>
  <si>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</si>
  <si>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</si>
  <si>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</si>
  <si>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</si>
  <si>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</si>
  <si>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</si>
  <si>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</si>
  <si>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</si>
  <si>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</si>
  <si>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</si>
  <si>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</si>
  <si>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</si>
  <si>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</si>
  <si>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</si>
  <si>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</si>
  <si>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</si>
  <si>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</si>
  <si>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</si>
  <si>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</si>
  <si>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</si>
  <si>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</si>
  <si>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</si>
  <si>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</si>
  <si>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</si>
  <si>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</si>
  <si>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</si>
  <si>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</si>
  <si>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</si>
  <si>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</si>
  <si>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</si>
  <si>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</si>
  <si>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</si>
  <si>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</si>
  <si>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</si>
  <si>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</si>
  <si>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</si>
  <si>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</si>
  <si>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</si>
  <si>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</si>
  <si>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</si>
  <si>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</si>
  <si>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</si>
  <si>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</si>
  <si>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</si>
  <si>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</si>
  <si>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</si>
  <si>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</si>
  <si>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</si>
  <si>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</si>
  <si>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</si>
  <si>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</si>
  <si>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</si>
  <si>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</si>
  <si>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</si>
  <si>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</si>
  <si>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</si>
  <si>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</si>
  <si>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</si>
  <si>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</si>
  <si>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</si>
  <si>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</si>
  <si>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</si>
  <si>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</si>
  <si>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</si>
  <si>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</si>
  <si>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</si>
  <si>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</si>
  <si>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</si>
  <si>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</si>
  <si>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</si>
  <si>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</si>
  <si>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</si>
  <si>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</si>
  <si>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</si>
  <si>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</si>
  <si>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</si>
  <si>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</si>
  <si>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</si>
  <si>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</si>
  <si>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</si>
  <si>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</si>
  <si>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</si>
  <si>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</si>
  <si>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</si>
  <si>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</si>
  <si>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</si>
  <si>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</si>
  <si>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</si>
  <si>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</si>
  <si>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</si>
  <si>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</si>
  <si>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</si>
  <si>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</si>
  <si>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</si>
  <si>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</si>
  <si>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</si>
  <si>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</si>
  <si>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</si>
  <si>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</si>
  <si>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</si>
  <si>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</si>
  <si>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</si>
  <si>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</si>
  <si>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</si>
  <si>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</si>
  <si>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</si>
  <si>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</si>
  <si>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</si>
  <si>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</si>
  <si>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</si>
  <si>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</si>
  <si>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</si>
  <si>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</si>
  <si>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</si>
  <si>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</si>
  <si>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</si>
  <si>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</si>
  <si>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</si>
  <si>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</si>
  <si>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</si>
  <si>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</si>
  <si>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</si>
  <si>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</si>
  <si>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</si>
  <si>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</si>
  <si>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</si>
  <si>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</si>
  <si>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</si>
  <si>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</si>
  <si>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</si>
  <si>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</si>
  <si>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</si>
  <si>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</si>
  <si>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</si>
  <si>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</si>
  <si>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</si>
  <si>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</si>
  <si>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</si>
  <si>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</si>
  <si>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</si>
  <si>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</si>
  <si>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</si>
  <si>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</si>
  <si>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</si>
  <si>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</si>
  <si>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</si>
  <si>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</si>
  <si>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</si>
  <si>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</si>
  <si>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</si>
  <si>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</si>
  <si>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</si>
  <si>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</si>
  <si>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</si>
  <si>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</si>
  <si>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</si>
  <si>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</si>
  <si>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</si>
  <si>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</si>
  <si>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</si>
  <si>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</si>
  <si>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</si>
  <si>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</si>
  <si>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</si>
  <si>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</si>
  <si>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</si>
  <si>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</si>
  <si>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</si>
  <si>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</si>
  <si>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</si>
  <si>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</si>
  <si>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</si>
  <si>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</si>
  <si>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</si>
  <si>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</si>
  <si>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</si>
  <si>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</si>
  <si>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</si>
  <si>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</si>
  <si>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</si>
  <si>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</si>
  <si>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</si>
  <si>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</si>
  <si>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</si>
  <si>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</si>
  <si>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</si>
  <si>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</si>
  <si>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</si>
  <si>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</si>
  <si>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</si>
  <si>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</si>
  <si>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</si>
  <si>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</si>
  <si>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</si>
  <si>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</si>
  <si>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</si>
  <si>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</si>
  <si>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</si>
  <si>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</si>
  <si>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</si>
  <si>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</si>
  <si>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</si>
  <si>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</si>
  <si>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</si>
  <si>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</si>
  <si>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</si>
  <si>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</si>
  <si>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</si>
  <si>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</si>
  <si>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</si>
  <si>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</si>
  <si>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</si>
  <si>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</si>
  <si>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</si>
  <si>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</si>
  <si>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</si>
  <si>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</si>
  <si>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</si>
  <si>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</si>
  <si>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</si>
  <si>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</si>
  <si>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</si>
  <si>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</si>
  <si>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</si>
  <si>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</si>
  <si>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</si>
  <si>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</si>
  <si>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</si>
  <si>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</si>
  <si>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</si>
  <si>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</si>
  <si>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</si>
  <si>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</si>
  <si>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</si>
  <si>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</si>
  <si>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</si>
  <si>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</si>
  <si>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</si>
  <si>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</si>
  <si>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</si>
  <si>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</si>
  <si>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</si>
  <si>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</si>
  <si>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</si>
  <si>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</si>
  <si>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</si>
  <si>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</si>
  <si>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</si>
  <si>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</si>
  <si>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</si>
  <si>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</si>
  <si>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</si>
  <si>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</si>
  <si>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</si>
  <si>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</si>
  <si>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</si>
  <si>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</si>
  <si>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</si>
  <si>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</si>
  <si>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</si>
  <si>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</si>
  <si>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</si>
  <si>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</si>
  <si>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</si>
  <si>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</si>
  <si>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</si>
  <si>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</si>
  <si>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</si>
  <si>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</si>
  <si>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</si>
  <si>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</si>
  <si>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</si>
  <si>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</si>
  <si>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</si>
  <si>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</si>
  <si>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</si>
  <si>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</si>
  <si>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</si>
  <si>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</si>
  <si>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</si>
  <si>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</si>
  <si>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</si>
  <si>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</si>
  <si>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</si>
  <si>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</si>
  <si>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</si>
  <si>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</si>
  <si>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</si>
  <si>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</si>
  <si>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</si>
  <si>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</si>
  <si>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</si>
  <si>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</si>
  <si>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</si>
  <si>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</si>
  <si>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</si>
  <si>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</si>
  <si>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</si>
  <si>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</si>
  <si>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</si>
  <si>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</si>
  <si>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</si>
  <si>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</si>
  <si>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</si>
  <si>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</si>
  <si>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</si>
  <si>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</si>
  <si>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</si>
  <si>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</si>
  <si>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</si>
  <si>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</si>
  <si>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</si>
  <si>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</si>
  <si>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</si>
  <si>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</si>
  <si>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</si>
  <si>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</si>
  <si>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</si>
  <si>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</si>
  <si>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</si>
  <si>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</si>
  <si>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</si>
  <si>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</si>
  <si>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</si>
  <si>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</si>
  <si>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</si>
  <si>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</si>
  <si>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</si>
  <si>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</si>
  <si>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</si>
  <si>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</si>
  <si>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</si>
  <si>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</si>
  <si>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</si>
  <si>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</si>
  <si>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</si>
  <si>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</si>
  <si>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</si>
  <si>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</si>
  <si>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</si>
  <si>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</si>
  <si>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</si>
  <si>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</si>
  <si>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</si>
  <si>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</si>
  <si>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</si>
  <si>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</si>
  <si>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</si>
  <si>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</si>
  <si>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</si>
  <si>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</si>
  <si>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</si>
  <si>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</si>
  <si>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</si>
  <si>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</si>
  <si>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</si>
  <si>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</si>
  <si>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</si>
  <si>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</si>
  <si>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</si>
  <si>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</si>
  <si>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</si>
  <si>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</si>
  <si>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</si>
  <si>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</si>
  <si>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</si>
  <si>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</si>
  <si>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</si>
  <si>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</si>
  <si>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</si>
  <si>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</si>
  <si>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</si>
  <si>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</si>
  <si>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</si>
  <si>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</si>
  <si>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</si>
  <si>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</si>
  <si>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</si>
  <si>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</si>
  <si>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</si>
  <si>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</si>
  <si>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</si>
  <si>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</si>
  <si>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</si>
  <si>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</si>
  <si>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</si>
  <si>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</si>
  <si>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</si>
  <si>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</si>
  <si>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</si>
  <si>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</si>
  <si>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</si>
  <si>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</si>
  <si>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</si>
  <si>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</si>
  <si>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</si>
  <si>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</si>
  <si>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</si>
  <si>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</si>
  <si>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</si>
  <si>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</si>
  <si>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</si>
  <si>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</si>
  <si>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</si>
  <si>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</si>
  <si>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</si>
  <si>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</si>
  <si>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</si>
  <si>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</si>
  <si>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</si>
  <si>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</si>
  <si>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</si>
  <si>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</si>
  <si>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</si>
  <si>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</si>
  <si>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</si>
  <si>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</si>
  <si>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</si>
  <si>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</si>
  <si>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</si>
  <si>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</si>
  <si>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</si>
  <si>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</si>
  <si>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</si>
  <si>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</si>
  <si>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</si>
  <si>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</si>
  <si>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</si>
  <si>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</si>
  <si>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</si>
  <si>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</si>
  <si>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</si>
  <si>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</si>
  <si>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</si>
  <si>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</si>
  <si>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</si>
  <si>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</si>
  <si>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</si>
  <si>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</si>
  <si>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</si>
  <si>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</si>
  <si>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</si>
  <si>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</si>
  <si>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</si>
  <si>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</si>
  <si>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</si>
  <si>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</si>
  <si>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</si>
  <si>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</si>
  <si>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</si>
  <si>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</si>
  <si>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</si>
  <si>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</si>
  <si>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</si>
  <si>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</si>
  <si>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</si>
  <si>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</si>
  <si>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</si>
  <si>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</si>
  <si>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</si>
  <si>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</si>
  <si>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</si>
  <si>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</si>
  <si>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</si>
  <si>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</si>
  <si>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</si>
  <si>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</si>
  <si>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</si>
  <si>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</si>
  <si>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</si>
  <si>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</si>
  <si>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</si>
  <si>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</si>
  <si>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</si>
  <si>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</si>
  <si>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</si>
  <si>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</si>
  <si>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</si>
  <si>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</si>
  <si>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</si>
  <si>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</si>
  <si>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</si>
  <si>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</si>
  <si>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</si>
  <si>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</si>
  <si>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</si>
  <si>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</si>
  <si>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</si>
  <si>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</si>
  <si>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</si>
  <si>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</si>
  <si>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</si>
  <si>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</si>
  <si>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</si>
  <si>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</si>
  <si>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</si>
  <si>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</si>
  <si>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</si>
  <si>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</si>
  <si>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</si>
  <si>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</si>
  <si>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</si>
  <si>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</si>
  <si>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</si>
  <si>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</si>
  <si>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</si>
  <si>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</si>
  <si>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</si>
  <si>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</si>
  <si>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</si>
  <si>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</si>
  <si>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</si>
  <si>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</si>
  <si>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</si>
  <si>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</si>
  <si>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</si>
  <si>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</si>
  <si>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</si>
  <si>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</si>
  <si>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</si>
  <si>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</si>
  <si>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</si>
  <si>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</si>
  <si>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</si>
  <si>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</si>
  <si>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</si>
  <si>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</si>
  <si>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</si>
  <si>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</si>
  <si>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</si>
  <si>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</si>
  <si>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</si>
  <si>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</si>
  <si>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</si>
  <si>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</si>
  <si>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</si>
  <si>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</si>
  <si>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</si>
  <si>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</si>
  <si>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</si>
  <si>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</si>
  <si>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</si>
  <si>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</si>
  <si>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</si>
  <si>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</si>
  <si>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</si>
  <si>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</si>
  <si>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</si>
  <si>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</si>
  <si>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</si>
  <si>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</si>
  <si>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</si>
  <si>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</si>
  <si>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</si>
  <si>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</si>
  <si>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</si>
  <si>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</si>
  <si>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</si>
  <si>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</si>
  <si>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</si>
  <si>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</si>
  <si>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</si>
  <si>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</si>
  <si>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</si>
  <si>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</si>
  <si>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</si>
  <si>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</si>
  <si>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</si>
  <si>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</si>
  <si>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</si>
  <si>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</si>
  <si>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</si>
  <si>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</si>
  <si>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</si>
  <si>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</si>
  <si>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</si>
  <si>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</si>
  <si>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</si>
  <si>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</si>
  <si>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</si>
  <si>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</si>
  <si>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</si>
  <si>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</si>
  <si>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</si>
  <si>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</si>
  <si>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</si>
  <si>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</si>
  <si>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</si>
  <si>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</si>
  <si>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</si>
  <si>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</si>
  <si>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</si>
  <si>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</si>
  <si>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</si>
  <si>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</si>
  <si>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</si>
  <si>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</si>
  <si>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</si>
  <si>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</si>
  <si>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</si>
  <si>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</si>
  <si>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</si>
  <si>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</si>
  <si>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</si>
  <si>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</si>
  <si>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</si>
  <si>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</si>
  <si>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</si>
  <si>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</si>
  <si>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</si>
  <si>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</si>
  <si>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</si>
  <si>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</si>
  <si>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</si>
  <si>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</si>
  <si>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</si>
  <si>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</si>
  <si>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</si>
  <si>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</si>
  <si>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</si>
  <si>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</si>
  <si>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</si>
  <si>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</si>
  <si>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</si>
  <si>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</si>
  <si>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</si>
  <si>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</si>
  <si>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</si>
  <si>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</si>
  <si>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</si>
  <si>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</si>
  <si>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</si>
  <si>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</si>
  <si>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</si>
  <si>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</si>
  <si>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</si>
  <si>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</si>
  <si>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</si>
  <si>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</si>
  <si>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</si>
  <si>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</si>
  <si>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</si>
  <si>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</si>
  <si>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</si>
  <si>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</si>
  <si>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</si>
  <si>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</si>
  <si>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</si>
  <si>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</si>
  <si>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</si>
  <si>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</si>
  <si>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</si>
  <si>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</si>
  <si>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</si>
  <si>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</si>
  <si>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</si>
  <si>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</si>
  <si>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</si>
  <si>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</si>
  <si>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</si>
  <si>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</si>
  <si>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</si>
  <si>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</si>
  <si>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</si>
  <si>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</si>
  <si>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</si>
  <si>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</si>
  <si>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</si>
  <si>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</si>
  <si>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</si>
  <si>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</si>
  <si>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</si>
  <si>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</si>
  <si>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</si>
  <si>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</si>
  <si>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</si>
  <si>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</si>
  <si>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</si>
  <si>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</si>
  <si>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</si>
  <si>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</si>
  <si>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</si>
  <si>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</si>
  <si>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</si>
  <si>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</si>
  <si>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</si>
  <si>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</si>
  <si>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</si>
  <si>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</si>
  <si>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</si>
  <si>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</si>
  <si>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</si>
  <si>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</si>
  <si>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</si>
  <si>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</si>
  <si>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</si>
  <si>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</si>
  <si>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</si>
  <si>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</si>
  <si>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</si>
  <si>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</si>
  <si>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</si>
  <si>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</si>
  <si>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</si>
  <si>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</si>
  <si>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</si>
  <si>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</si>
  <si>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</si>
  <si>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</si>
  <si>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</si>
  <si>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</si>
  <si>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</si>
  <si>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</si>
  <si>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</si>
  <si>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</si>
  <si>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</si>
  <si>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</si>
  <si>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</si>
  <si>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</si>
  <si>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</si>
  <si>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</si>
  <si>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</si>
  <si>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</si>
  <si>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</si>
  <si>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</si>
  <si>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</si>
  <si>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</si>
  <si>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</si>
  <si>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</si>
  <si>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</si>
  <si>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</si>
  <si>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</si>
  <si>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</si>
  <si>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</si>
  <si>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</si>
  <si>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</si>
  <si>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</si>
  <si>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</si>
  <si>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</si>
  <si>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</si>
  <si>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</si>
  <si>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</si>
  <si>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</si>
  <si>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</si>
  <si>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</si>
  <si>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</si>
  <si>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</si>
  <si>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</si>
  <si>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</si>
  <si>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</si>
  <si>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</si>
  <si>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</si>
  <si>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</si>
  <si>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</si>
  <si>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</si>
  <si>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</si>
  <si>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</si>
  <si>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</si>
  <si>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</si>
  <si>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</si>
  <si>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</si>
  <si>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</si>
  <si>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</si>
  <si>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</si>
  <si>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</si>
  <si>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</si>
  <si>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</si>
  <si>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</si>
  <si>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</si>
  <si>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</si>
  <si>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</si>
  <si>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</si>
  <si>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</si>
  <si>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</si>
  <si>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</si>
  <si>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</si>
  <si>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</si>
  <si>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</si>
  <si>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</si>
  <si>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</si>
  <si>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</si>
  <si>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</si>
  <si>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</si>
  <si>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</si>
  <si>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</si>
  <si>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</si>
  <si>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</si>
  <si>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</si>
  <si>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</si>
  <si>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</si>
  <si>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</si>
  <si>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</si>
  <si>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</si>
  <si>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</si>
  <si>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</si>
  <si>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</si>
  <si>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</si>
  <si>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</si>
  <si>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</si>
  <si>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</si>
  <si>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</si>
  <si>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</si>
  <si>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</si>
  <si>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</si>
  <si>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</si>
  <si>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</si>
  <si>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</si>
  <si>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</si>
  <si>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</si>
  <si>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</si>
  <si>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</si>
  <si>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</si>
  <si>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</si>
  <si>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</si>
  <si>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</si>
  <si>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</si>
  <si>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</si>
  <si>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</si>
  <si>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</si>
  <si>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</si>
  <si>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</si>
  <si>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</si>
  <si>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</si>
  <si>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</si>
  <si>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</si>
  <si>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</si>
  <si>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</si>
  <si>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</si>
  <si>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</si>
  <si>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</si>
  <si>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</si>
  <si>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</si>
  <si>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</si>
  <si>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</si>
  <si>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</si>
  <si>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</si>
  <si>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</si>
  <si>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</si>
  <si>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</si>
  <si>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</si>
  <si>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</si>
  <si>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</si>
  <si>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</si>
  <si>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</si>
  <si>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</si>
  <si>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</si>
  <si>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</si>
  <si>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</si>
  <si>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</si>
  <si>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</si>
  <si>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</si>
  <si>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</si>
  <si>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</si>
  <si>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</si>
  <si>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</si>
  <si>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</si>
  <si>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</si>
  <si>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</si>
  <si>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</si>
  <si>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</si>
  <si>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</si>
  <si>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</si>
  <si>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</si>
  <si>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</si>
  <si>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</si>
  <si>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</si>
  <si>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</si>
  <si>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</si>
  <si>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</si>
  <si>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</si>
  <si>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</si>
  <si>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</si>
  <si>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</si>
  <si>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</si>
  <si>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</si>
  <si>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</si>
  <si>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</si>
  <si>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</si>
  <si>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</si>
  <si>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</si>
  <si>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</si>
  <si>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</si>
  <si>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</si>
  <si>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</si>
  <si>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</si>
  <si>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</si>
  <si>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</si>
  <si>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</si>
  <si>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</si>
  <si>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</si>
  <si>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</si>
  <si>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</si>
  <si>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</si>
  <si>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</si>
  <si>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</si>
  <si>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</si>
  <si>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</si>
  <si>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</si>
  <si>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</si>
  <si>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</si>
  <si>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</si>
  <si>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</si>
  <si>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</si>
  <si>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</si>
  <si>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</si>
  <si>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</si>
  <si>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</si>
  <si>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</si>
  <si>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</si>
  <si>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</si>
  <si>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</si>
  <si>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</si>
  <si>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</si>
  <si>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</si>
  <si>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</si>
  <si>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</si>
  <si>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</si>
  <si>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</si>
  <si>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</si>
  <si>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</si>
  <si>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</si>
  <si>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</si>
  <si>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</si>
  <si>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</si>
  <si>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</si>
  <si>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</si>
  <si>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</si>
  <si>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</si>
  <si>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</si>
  <si>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</si>
  <si>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</si>
  <si>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</si>
  <si>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</si>
  <si>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</si>
  <si>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</si>
  <si>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</si>
  <si>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</si>
  <si>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</si>
  <si>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</si>
  <si>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</si>
  <si>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</si>
  <si>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</si>
  <si>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</si>
  <si>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</si>
  <si>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</si>
  <si>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</si>
  <si>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</si>
  <si>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</si>
  <si>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</si>
  <si>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</si>
  <si>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</si>
  <si>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</si>
  <si>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</si>
  <si>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</si>
  <si>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</si>
  <si>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</si>
  <si>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</si>
  <si>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</si>
  <si>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</si>
  <si>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</si>
  <si>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</si>
  <si>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</si>
  <si>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</si>
  <si>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</si>
  <si>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</si>
  <si>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</si>
  <si>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</si>
  <si>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</si>
  <si>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</si>
  <si>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</si>
  <si>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</si>
  <si>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</si>
  <si>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</si>
  <si>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</si>
  <si>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</si>
  <si>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</si>
  <si>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</si>
  <si>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</si>
  <si>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</si>
  <si>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</si>
  <si>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</si>
  <si>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</si>
  <si>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</si>
  <si>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</si>
  <si>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</si>
  <si>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</si>
  <si>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</si>
  <si>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</si>
  <si>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</si>
  <si>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</si>
  <si>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</si>
  <si>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</si>
  <si>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</si>
  <si>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</si>
  <si>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</si>
  <si>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</si>
  <si>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</si>
  <si>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</si>
  <si>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</si>
  <si>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</si>
  <si>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</si>
  <si>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</si>
  <si>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</si>
  <si>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</si>
  <si>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</si>
  <si>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</si>
  <si>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</si>
  <si>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</si>
  <si>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</si>
  <si>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</si>
  <si>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</si>
  <si>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</si>
  <si>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</si>
  <si>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</si>
  <si>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</si>
  <si>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</si>
  <si>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</si>
  <si>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</si>
  <si>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</si>
  <si>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</si>
  <si>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</si>
  <si>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</si>
  <si>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</si>
  <si>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</si>
  <si>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</si>
  <si>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</si>
  <si>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</si>
  <si>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</si>
  <si>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</si>
  <si>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</si>
  <si>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</si>
  <si>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</si>
  <si>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</si>
  <si>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</si>
  <si>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</si>
  <si>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</si>
  <si>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</si>
  <si>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</si>
  <si>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</si>
  <si>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</si>
  <si>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</si>
  <si>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</si>
  <si>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</si>
  <si>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</si>
  <si>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</si>
  <si>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</si>
  <si>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</si>
  <si>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</si>
  <si>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</si>
  <si>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</si>
  <si>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</si>
  <si>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</si>
  <si>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</si>
  <si>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</si>
  <si>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</si>
  <si>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</si>
  <si>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</si>
  <si>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</si>
  <si>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</si>
  <si>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</si>
  <si>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</si>
  <si>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</si>
  <si>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</si>
  <si>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</si>
  <si>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</si>
  <si>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</si>
  <si>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</si>
  <si>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</si>
  <si>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</si>
  <si>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</si>
  <si>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</si>
  <si>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</si>
  <si>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</si>
  <si>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</si>
  <si>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</si>
  <si>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</si>
  <si>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</si>
  <si>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</si>
  <si>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</si>
  <si>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</si>
  <si>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</si>
  <si>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</si>
  <si>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</si>
  <si>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</si>
  <si>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</si>
  <si>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</si>
  <si>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</si>
  <si>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</si>
  <si>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</si>
  <si>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</si>
  <si>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</si>
  <si>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</si>
  <si>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</si>
  <si>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</si>
  <si>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</si>
  <si>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</si>
  <si>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</si>
  <si>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</si>
  <si>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</si>
  <si>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</si>
  <si>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</si>
  <si>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</si>
  <si>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</si>
  <si>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</si>
  <si>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</si>
  <si>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</si>
  <si>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</si>
  <si>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</si>
  <si>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</si>
  <si>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</si>
  <si>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</si>
  <si>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</si>
  <si>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</si>
  <si>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</si>
  <si>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</si>
  <si>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</si>
  <si>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</si>
  <si>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</si>
  <si>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</si>
  <si>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</si>
  <si>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</si>
  <si>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</si>
  <si>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</si>
  <si>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</si>
  <si>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</si>
  <si>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</si>
  <si>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</si>
  <si>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</si>
  <si>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</si>
  <si>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</si>
  <si>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</si>
  <si>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</si>
  <si>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</si>
  <si>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</si>
  <si>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</si>
  <si>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</si>
  <si>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</si>
  <si>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</si>
  <si>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</si>
  <si>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</si>
  <si>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</si>
  <si>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</si>
  <si>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</si>
  <si>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</si>
  <si>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</si>
  <si>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</si>
  <si>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</si>
  <si>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</si>
  <si>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</si>
  <si>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</si>
  <si>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</si>
  <si>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</si>
  <si>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</si>
  <si>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</si>
  <si>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</si>
  <si>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</si>
  <si>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</si>
  <si>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</si>
  <si>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</si>
  <si>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</si>
  <si>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</si>
  <si>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</si>
  <si>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</si>
  <si>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</si>
  <si>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</si>
  <si>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</si>
  <si>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</si>
  <si>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</si>
  <si>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</si>
  <si>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</si>
  <si>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</si>
  <si>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</si>
  <si>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</si>
  <si>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</si>
  <si>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</si>
  <si>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</si>
  <si>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</si>
  <si>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</si>
  <si>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</si>
  <si>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</si>
  <si>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</si>
  <si>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</si>
  <si>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</si>
  <si>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</si>
  <si>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</si>
  <si>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</si>
  <si>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</si>
  <si>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</si>
  <si>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</si>
  <si>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</si>
  <si>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</si>
  <si>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</si>
  <si>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</si>
  <si>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</si>
  <si>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</si>
  <si>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</si>
  <si>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</si>
  <si>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</si>
  <si>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</si>
  <si>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</si>
  <si>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</si>
  <si>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</si>
  <si>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</si>
  <si>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</si>
  <si>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</si>
  <si>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</si>
  <si>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</si>
  <si>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</si>
  <si>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</si>
  <si>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</si>
  <si>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</si>
  <si>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</si>
  <si>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</si>
  <si>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</si>
  <si>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</si>
  <si>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</si>
  <si>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</si>
  <si>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</si>
  <si>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</si>
  <si>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</si>
  <si>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</si>
  <si>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</si>
  <si>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</si>
  <si>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</si>
  <si>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</si>
  <si>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</si>
  <si>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</si>
  <si>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</si>
  <si>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</si>
  <si>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</si>
  <si>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</si>
  <si>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</si>
  <si>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</si>
  <si>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</si>
  <si>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</si>
  <si>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</si>
  <si>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</si>
  <si>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</si>
  <si>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</si>
  <si>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</si>
  <si>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</si>
  <si>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</si>
  <si>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</si>
  <si>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</si>
  <si>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</si>
  <si>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</si>
  <si>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</si>
  <si>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</si>
  <si>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</si>
  <si>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</si>
  <si>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</si>
  <si>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</si>
  <si>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</si>
  <si>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</si>
  <si>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</si>
  <si>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</si>
  <si>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</si>
  <si>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</si>
  <si>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</si>
  <si>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</si>
  <si>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</si>
  <si>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</si>
  <si>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</si>
  <si>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</si>
  <si>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</si>
  <si>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</si>
  <si>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</si>
  <si>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</si>
  <si>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</si>
  <si>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</si>
  <si>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</si>
  <si>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</si>
  <si>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</si>
  <si>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</si>
  <si>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</si>
  <si>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</si>
  <si>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</si>
  <si>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</si>
  <si>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</si>
  <si>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</si>
  <si>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</si>
  <si>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</si>
  <si>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</si>
  <si>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</si>
  <si>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</si>
  <si>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</si>
  <si>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</si>
  <si>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</si>
  <si>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</si>
  <si>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</si>
  <si>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</si>
  <si>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</si>
  <si>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</si>
  <si>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</si>
  <si>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</si>
  <si>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</si>
  <si>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</si>
  <si>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</si>
  <si>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</si>
  <si>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</si>
  <si>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</si>
  <si>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</si>
  <si>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</si>
  <si>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</si>
  <si>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</si>
  <si>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</si>
  <si>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</si>
  <si>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</si>
  <si>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</si>
  <si>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</si>
  <si>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</si>
  <si>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</si>
  <si>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</si>
  <si>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</si>
  <si>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</si>
  <si>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</si>
  <si>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</si>
  <si>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</si>
  <si>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</si>
  <si>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</si>
  <si>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</si>
  <si>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</si>
  <si>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</si>
  <si>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</si>
  <si>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</si>
  <si>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</si>
  <si>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</si>
  <si>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</si>
  <si>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</si>
  <si>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</si>
  <si>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</si>
  <si>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</si>
  <si>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</si>
  <si>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</si>
  <si>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</si>
  <si>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</si>
  <si>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</si>
  <si>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</si>
  <si>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</si>
  <si>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</si>
  <si>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</si>
  <si>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</si>
  <si>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</si>
  <si>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</si>
  <si>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</si>
  <si>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</si>
  <si>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</si>
  <si>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</si>
  <si>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</si>
  <si>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</si>
  <si>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</si>
  <si>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</si>
  <si>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</si>
  <si>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</si>
  <si>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</si>
  <si>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</si>
  <si>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</si>
  <si>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</si>
  <si>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</si>
  <si>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</si>
  <si>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</si>
  <si>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</si>
  <si>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</si>
  <si>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</si>
  <si>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</si>
  <si>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</si>
  <si>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</si>
  <si>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</si>
  <si>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</si>
  <si>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</si>
  <si>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</si>
  <si>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</si>
  <si>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</si>
  <si>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</si>
  <si>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</si>
  <si>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</si>
  <si>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</si>
  <si>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</si>
  <si>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</si>
  <si>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</si>
  <si>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</si>
  <si>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</si>
  <si>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</si>
  <si>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</si>
  <si>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</si>
  <si>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</si>
  <si>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</si>
  <si>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</si>
  <si>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</si>
  <si>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</si>
  <si>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</si>
  <si>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</si>
  <si>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</si>
  <si>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</si>
  <si>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</si>
  <si>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</si>
  <si>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</si>
  <si>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</si>
  <si>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</si>
  <si>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</si>
  <si>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</si>
  <si>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</si>
  <si>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</si>
  <si>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</si>
  <si>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</si>
  <si>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</si>
  <si>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</si>
  <si>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</si>
  <si>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</si>
  <si>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</si>
  <si>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</si>
  <si>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</si>
  <si>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</si>
  <si>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</si>
  <si>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</si>
  <si>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</si>
  <si>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</si>
  <si>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</si>
  <si>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</si>
  <si>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</si>
  <si>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</si>
  <si>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</si>
  <si>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</si>
  <si>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</si>
  <si>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</si>
  <si>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</si>
  <si>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</si>
  <si>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</si>
  <si>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</si>
  <si>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</si>
  <si>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</si>
  <si>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</si>
  <si>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</si>
  <si>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</si>
  <si>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</si>
  <si>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</si>
  <si>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</si>
  <si>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</si>
  <si>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</si>
  <si>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</si>
  <si>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</si>
  <si>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</si>
  <si>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</si>
  <si>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</si>
  <si>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</si>
  <si>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</si>
  <si>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</si>
  <si>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</si>
  <si>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</si>
  <si>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</si>
  <si>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</si>
  <si>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</si>
  <si>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</si>
  <si>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</si>
  <si>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</si>
  <si>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</si>
  <si>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</si>
  <si>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</si>
  <si>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</si>
  <si>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</si>
  <si>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</si>
  <si>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</si>
  <si>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</si>
  <si>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</si>
  <si>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</si>
  <si>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</si>
  <si>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</si>
  <si>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</si>
  <si>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</si>
  <si>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</si>
  <si>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</si>
  <si>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</si>
  <si>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</si>
  <si>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</si>
  <si>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</si>
  <si>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</si>
  <si>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</si>
  <si>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</si>
  <si>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</si>
  <si>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</si>
  <si>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</si>
  <si>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</si>
  <si>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</si>
  <si>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</si>
  <si>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</si>
  <si>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</si>
  <si>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</si>
  <si>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</si>
  <si>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</si>
  <si>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</si>
  <si>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</si>
  <si>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</si>
  <si>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</si>
  <si>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</si>
  <si>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</si>
  <si>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</si>
  <si>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</si>
  <si>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</si>
  <si>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</si>
  <si>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</si>
  <si>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</si>
  <si>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</si>
  <si>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</si>
  <si>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</si>
  <si>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</si>
  <si>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</si>
  <si>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</si>
  <si>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</si>
  <si>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</si>
  <si>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</si>
  <si>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</si>
  <si>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</si>
  <si>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</si>
  <si>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</si>
  <si>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</si>
  <si>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</si>
  <si>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</si>
  <si>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</si>
  <si>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</si>
  <si>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</si>
  <si>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</si>
  <si>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</si>
  <si>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</si>
  <si>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</si>
  <si>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</si>
  <si>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</si>
  <si>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</si>
  <si>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</si>
  <si>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</si>
  <si>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</si>
  <si>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</si>
  <si>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</si>
  <si>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</si>
  <si>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</si>
  <si>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</si>
  <si>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</si>
  <si>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</si>
  <si>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</si>
  <si>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</si>
  <si>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</si>
  <si>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</si>
  <si>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</si>
  <si>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</si>
  <si>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</si>
  <si>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</si>
  <si>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</si>
  <si>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</si>
  <si>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</si>
  <si>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</si>
  <si>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</si>
  <si>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</si>
  <si>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</si>
  <si>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</si>
  <si>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</si>
  <si>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</si>
  <si>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</si>
  <si>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</si>
  <si>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</si>
  <si>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</si>
  <si>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</si>
  <si>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</si>
  <si>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</si>
  <si>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</si>
  <si>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</si>
  <si>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</si>
  <si>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</si>
  <si>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</si>
  <si>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</si>
  <si>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</si>
  <si>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</si>
  <si>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</si>
  <si>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</si>
  <si>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</si>
  <si>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</si>
  <si>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</si>
  <si>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</si>
  <si>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</si>
  <si>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</si>
  <si>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</si>
  <si>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</si>
  <si>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</si>
  <si>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</si>
  <si>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</si>
  <si>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</si>
  <si>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</si>
  <si>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</si>
  <si>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</si>
  <si>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</si>
  <si>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</si>
  <si>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</si>
  <si>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</si>
  <si>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</si>
  <si>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</si>
  <si>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</si>
  <si>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</si>
  <si>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</si>
  <si>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</si>
  <si>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</si>
  <si>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</si>
  <si>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</si>
  <si>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</si>
  <si>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</si>
  <si>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</si>
  <si>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</si>
  <si>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</si>
  <si>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</si>
  <si>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</si>
  <si>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</si>
  <si>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</si>
  <si>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</si>
  <si>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</si>
  <si>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</si>
  <si>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</si>
  <si>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</si>
  <si>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</si>
  <si>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</si>
  <si>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</si>
  <si>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</si>
  <si>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</si>
  <si>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</si>
  <si>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</si>
  <si>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</si>
  <si>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</si>
  <si>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</si>
  <si>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</si>
  <si>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</si>
  <si>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</si>
  <si>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</si>
  <si>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</si>
  <si>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</si>
  <si>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</si>
  <si>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</si>
  <si>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</si>
  <si>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</si>
  <si>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</si>
  <si>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</si>
  <si>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</si>
  <si>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</si>
  <si>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</si>
  <si>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</si>
  <si>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Team at site</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</si>
  <si>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</si>
  <si>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</si>
  <si>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</si>
  <si>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</si>
  <si>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</si>
  <si>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</si>
  <si>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</si>
  <si>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</si>
  <si>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</si>
  <si>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</si>
  <si>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</si>
  <si>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</si>
  <si>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</si>
  <si>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PCM-20251106-00002053</t>
  </si>
  <si>
    <t xml:space="preserve"> 2025-11-06 19:57:42</t>
  </si>
  <si>
    <t>EM team at site TS  // Power cable Vandalised team connecting temporary power cable to restore the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</si>
</sst>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304.97978356481326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45967.928209490739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45967.928209490739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45967.928209490739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45967.928209490739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45967.928209490739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45967.928209490739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45967.928209490739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45967.928209490739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45967.928209490739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45967.928209490739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45967.928209490739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45967.928209490739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45967.928209490739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45967.928209490739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45967.928209490739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45967.928209490739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45967.928209490739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45967.928209490739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45967.928209490739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45967.928209490739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45967.928209490739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45967.928209490739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45967.928209490739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45967.928209490739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45967.928209490739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45967.928209490739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45967.928209490739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45967.928209490739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45967.928209490739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45967.928209490739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45967.928209490739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45967.928209490739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45967.928209490739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45967.928209490739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45967.928209490739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45967.928209490739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45967.928209490739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45967.928209490739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45967.928209490739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45967.928209490739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45967.928209490739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45967.928209490739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45967.928209490739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45967.928209490739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45967.928209490739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45967.928209490739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45967.928209490739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45967.928209490739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45967.928209490739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45967.928209490739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45967.928209490739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45967.928209490739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45967.928209490739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45967.928209490739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45967.928209490739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45967.928209490739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45967.928209490739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45967.928209490739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45967.928209490739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45967.928209490739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45967.928209490739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45967.928209490739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45967.928209490739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45967.928209490739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45967.928209490739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45967.928209490739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45967.928209490739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45967.928209490739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45967.928209490739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45967.928209490739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45967.928209490739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45967.928209490739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45967.928209490739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45967.928209490739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45967.928209490739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45967.928209490739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45967.928209490739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45967.928209490739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45967.928209490739</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45967.928209490739</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45967.928209490739</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AD5ED3C-1DF4-4B81-9C61-E554461B60B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142.92837152777793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8.3695601853833068E-2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45967.928209490739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45967.928209490739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45967.928209490739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45967.928209490739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45967.928209490739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45967.928209490739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45967.928209490739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45967.928209490739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45967.928209490739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45967.928209490739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45967.928209490739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45967.928209490739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45967.928209490739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45967.928209490739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45967.928209490739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45967.928209490739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45967.928209490739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45967.928209490739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45967.928209490739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45967.928209490739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45967.928209490739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45967.928209490739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45967.928209490739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45967.928209490739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45967.928209490739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45967.928209490739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45967.928209490739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45967.928209490739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45967.928209490739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45967.928209490739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45967.928209490739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45967.928209490739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45967.928209490739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45967.928209490739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45967.928209490739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45967.928209490739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45967.928209490739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45967.928209490739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45967.928209490739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45967.928209490739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45967.928209490739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45967.928209490739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45967.928209490739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45967.928209490739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45967.928209490739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45967.928209490739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45967.928209490739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45967.928209490739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45967.928209490739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45967.928209490739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45967.928209490739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45967.928209490739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45967.928209490739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45967.928209490739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45967.928209490739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45967.928209490739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45967.928209490739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45967.928209490739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45967.928209490739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45967.928209490739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45967.928209490739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45967.928209490739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45967.928209490739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45967.928209490739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45967.928209490739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45967.928209490739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45967.928209490739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45967.928209490739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45967.928209490739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45967.928209490739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45967.928209490739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45967.928209490739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45967.928209490739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45967.928209490739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45967.928209490739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45967.928209490739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45967.928209490739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45967.928209490739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45967.928209490739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45967.928209490739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45967.928209490739</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45967.928209490739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45967.928209490739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45967.928209490739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45967.928209490739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45967.928209490739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45967.928209490739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45967.928209490739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45967.928209490739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45967.928209490739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45967.928209490739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45967.928209490739</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45967.928209490739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45967.928209490739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45967.928209490739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45967.928209490739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45967.928209490739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45967.928209490739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45967.928209490739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45967.928209490739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45967.928209490739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45967.928209490739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45967.928209490739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45967.928209490739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45967.928209490739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45967.928209490739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45967.928209490739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45967.928209490739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45967.928209490739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45967.928209490739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45967.928209490739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45967.928209490739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45967.928209490739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45967.928209490739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45967.928209490739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45967.928209490739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45967.928209490739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45967.928209490739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45967.928209490739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45967.928209490739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45967.928209490739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45967.928209490739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45967.928209490739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45967.928209490739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45967.928209490739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45967.928209490739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45967.928209490739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45967.928209490739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45967.928209490739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45967.928209490739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45967.928209490739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45967.928209490739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45967.928209490739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45967.928209490739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45967.928209490739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45967.928209490739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45967.928209490739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45967.928209490739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45967.928209490739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45967.928209490739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45967.928209490739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45967.928209490739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45967.928209490739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45967.928209490739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45967.928209490739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45967.928209490739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45967.928209490739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45967.928209490739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45967.928209490739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45967.928209490739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45967.928209490739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45967.928209490739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45967.928209490739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45967.928209490739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45967.928209490739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45967.928209490739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45967.928209490739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45967.928209490739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45967.928209490739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45967.928209490739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45967.928209490739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45967.928209490739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45967.928209490739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45967.928209490739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45967.928209490739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45967.928209490739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45967.928209490739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45967.928209490739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45967.928209490739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45967.928209490739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45967.928209490739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45967.928209490739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45967.928209490739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45967.928209490739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45967.928209490739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45967.928209490739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45967.928209490739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45967.928209490739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45967.928209490739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45967.928209490739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45967.928209490739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45967.928209490739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45967.928209490739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45967.928209490739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45967.928209490739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45967.928209490739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45967.928209490739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45967.928209490739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45967.928209490739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45967.928209490739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45967.928209490739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45967.928209490739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45967.928209490739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45967.928209490739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45967.928209490739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45967.928209490739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45967.928209490739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45967.928209490739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45967.928209490739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45967.928209490739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45967.928209490739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45967.928209490739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45967.928209490739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45967.928209490739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45967.928209490739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45967.928209490739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45967.928209490739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45967.928209490739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45967.928209490739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45967.928209490739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45967.928209490739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45967.928209490739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45967.928209490739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45967.928209490739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45967.928209490739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45967.928209490739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45967.928209490739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45967.928209490739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45967.928209490739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45967.928209490739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45967.928209490739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45967.928209490739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45967.928209490739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45967.928209490739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45967.928209490739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45967.928209490739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45967.928209490739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45967.928209490739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45967.928209490739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45967.928209490739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45967.928209490739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45967.928209490739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45967.928209490739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45967.928209490739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45967.928209490739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45967.928209490739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45967.928209490739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45967.928209490739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45967.928209490739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45967.928209490739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45967.928209490739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45967.928209490739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45967.928209490739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45967.928209490739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45967.928209490739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45967.928209490739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45967.928209490739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45967.928209490739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45967.928209490739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45967.928209490739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45967.928209490739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45967.928209490739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45967.928209490739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45967.928209490739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45967.928209490739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45967.928209490739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45967.928209490739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45967.928209490739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45967.928209490739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45967.928209490739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45967.928209490739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45967.928209490739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45967.928209490739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45967.928209490739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45967.928209490739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45967.928209490739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45967.928209490739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45967.928209490739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45967.928209490739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45967.928209490739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45967.928209490739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45967.928209490739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45967.928209490739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45967.928209490739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45967.928209490739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45967.928209490739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45967.928209490739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45967.928209490739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45967.928209490739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45967.928209490739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45967.928209490739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45967.928209490739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45967.928209490739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45967.928209490739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45967.928209490739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45967.928209490739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45967.928209490739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45967.928209490739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45967.928209490739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45967.928209490739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45967.928209490739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45967.928209490739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45967.928209490739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45967.928209490739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45967.928209490739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45967.928209490739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45967.928209490739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45967.928209490739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45967.928209490739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45967.928209490739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45967.928209490739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45967.928209490739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45967.928209490739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45967.928209490739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45967.928209490739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45967.928209490739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45967.928209490739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45967.928209490739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45967.928209490739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45967.928209490739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45967.928209490739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45967.928209490739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45967.928209490739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45967.928209490739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45967.928209490739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45967.928209490739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45967.928209490739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45967.928209490739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45967.928209490739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45967.928209490739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45967.928209490739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45967.928209490739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45967.928209490739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45967.928209490739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45967.928209490739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45967.928209490739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45967.928209490739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45967.928209490739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45967.928209490739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45967.928209490739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45967.928209490739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45967.928209490739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45967.928209490739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45967.928209490739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45967.928209490739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45967.928209490739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45967.928209490739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45967.928209490739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45967.928209490739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45967.928209490739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45967.928209490739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45967.928209490739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45967.928209490739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45967.928209490739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45967.928209490739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45967.928209490739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45967.928209490739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45967.928209490739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45967.928209490739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45967.928209490739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45967.928209490739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45967.928209490739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45967.928209490739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45967.928209490739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45967.928209490739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45967.928209490739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45967.928209490739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45967.928209490739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45967.928209490739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45967.928209490739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45967.928209490739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45967.928209490739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45967.928209490739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45967.928209490739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45967.928209490739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45967.928209490739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45967.928209490739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45967.928209490739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45967.928209490739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45967.928209490739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45967.928209490739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45967.928209490739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45967.928209490739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45967.928209490739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45967.928209490739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45967.928209490739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45967.928209490739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45967.928209490739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45967.928209490739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45967.928209490739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45967.928209490739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45967.928209490739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45967.928209490739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45967.928209490739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45967.928209490739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45967.928209490739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45967.928209490739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45967.928209490739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45967.928209490739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45967.928209490739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45967.928209490739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45967.928209490739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45967.928209490739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45967.928209490739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45967.928209490739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45967.928209490739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45967.928209490739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45967.928209490739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45967.928209490739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45967.928209490739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45967.928209490739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45967.928209490739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45967.928209490739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45967.928209490739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45967.928209490739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45967.928209490739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45967.928209490739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45967.928209490739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45967.928209490739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45967.928209490739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45967.928209490739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45967.928209490739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45967.928209490739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45967.928209490739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45967.928209490739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45967.928209490739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45967.928209490739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45967.928209490739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45967.928209490739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45967.928209490739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45967.928209490739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45967.928209490739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45967.928209490739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45967.928209490739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45967.928209490739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45967.928209490739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45967.928209490739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45967.928209490739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45967.928209490739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45967.928209490739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45967.928209490739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45967.928209490739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45967.928209490739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45967.928209490739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45967.928209490739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45967.928209490739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45967.928209490739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45967.928209490739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45967.928209490739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45967.928209490739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45967.928209490739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45967.928209490739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45967.928209490739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45967.928209490739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45967.928209490739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45967.928209490739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45967.928209490739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45967.928209490739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45967.928209490739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45967.928209490739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45967.928209490739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45967.928209490739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45967.928209490739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45967.928209490739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45967.928209490739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45967.928209490739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45967.928209490739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45967.928209490739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45967.928209490739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45967.928209490739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45967.928209490739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45967.928209490739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45967.928209490739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45967.928209490739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45967.928209490739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45967.928209490739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45967.928209490739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45967.928209490739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45967.928209490739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45967.928209490739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45967.928209490739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45967.928209490739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45967.928209490739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45967.928209490739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45967.928209490739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45967.928209490739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45967.928209490739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45967.928209490739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45967.928209490739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45967.928209490739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45967.928209490739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45967.928209490739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45967.928209490739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45967.928209490739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45967.928209490739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45967.928209490739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45967.928209490739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45967.928209490739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45967.928209490739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45967.928209490739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45967.928209490739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45967.928209490739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45967.928209490739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45967.928209490739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45967.928209490739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45967.928209490739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45967.928209490739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45967.928209490739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45967.928209490739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45967.928209490739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45967.928209490739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45967.928209490739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45967.928209490739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45967.928209490739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45967.928209490739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45967.928209490739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45967.928209490739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45967.928209490739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45967.928209490739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45967.928209490739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45967.928209490739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45967.928209490739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45967.928209490739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45967.928209490739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45967.928209490739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45967.928209490739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45967.928209490739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45967.928209490739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45967.928209490739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45967.928209490739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45967.928209490739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45967.928209490739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45967.928209490739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45967.928209490739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45967.928209490739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45967.928209490739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45967.928209490739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45967.928209490739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45967.928209490739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45967.928209490739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45967.928209490739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45967.928209490739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45967.928209490739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45967.928209490739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45967.928209490739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45967.928209490739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45967.928209490739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45967.928209490739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45967.928209490739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45967.928209490739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45967.928209490739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45967.928209490739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45967.928209490739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45967.928209490739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45967.928209490739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45967.928209490739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45967.928209490739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45967.928209490739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45967.928209490739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45967.928209490739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45967.928209490739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45967.928209490739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45967.928209490739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45967.928209490739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45967.928209490739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45967.928209490739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45967.928209490739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45967.928209490739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45967.928209490739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45967.928209490739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45967.928209490739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45967.928209490739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45967.928209490739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45967.928209490739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45967.928209490739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45967.928209490739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45967.928209490739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45967.928209490739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45967.928209490739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45967.928209490739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45967.928209490739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45967.928209490739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45967.928209490739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45967.928209490739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45967.928209490739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45967.928209490739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45967.928209490739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45967.928209490739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45967.928209490739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45967.928209490739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45967.928209490739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45967.928209490739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45967.928209490739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45967.928209490739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45967.928209490739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45967.928209490739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45967.928209490739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45967.928209490739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45967.928209490739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45967.928209490739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45967.928209490739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45967.928209490739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45967.928209490739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45967.928209490739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45967.928209490739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45967.928209490739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45967.928209490739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45967.928209490739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45967.928209490739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45967.928209490739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45967.928209490739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45967.928209490739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45967.928209490739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45967.928209490739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45967.928209490739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45967.928209490739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45967.928209490739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45967.928209490739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45967.928209490739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45967.928209490739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45967.928209490739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45967.928209490739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45967.928209490739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45967.928209490739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45967.928209490739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45967.928209490739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45967.928209490739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45967.928209490739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45967.928209490739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45967.928209490739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45967.928209490739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45967.928209490739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45967.928209490739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45967.928209490739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45967.928209490739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45967.928209490739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45967.928209490739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45967.928209490739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45967.928209490739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45967.928209490739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45967.928209490739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45967.928209490739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45967.928209490739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45967.928209490739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45967.928209490739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45967.928209490739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45967.928209490739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45967.928209490739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45967.928209490739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45967.928209490739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45967.928209490739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45967.928209490739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45967.928209490739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45967.928209490739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45967.928209490739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45967.928209490739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45967.928209490739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45967.928209490739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45967.928209490739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45967.928209490739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45967.928209490739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45967.928209490739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45967.928209490739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45967.928209490739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45967.928209490739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45967.928209490739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45967.928209490739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45967.928209490739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45967.928209490739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45967.928209490739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45967.928209490739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45967.928209490739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45967.928209490739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45967.928209490739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45967.928209490739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45967.928209490739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45967.928209490739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45967.928209490739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45967.928209490739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45967.928209490739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45967.928209490739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45967.928209490739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45967.928209490739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45967.928209490739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45967.928209490739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45967.928209490739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45967.928209490739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45967.928209490739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45967.928209490739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45967.928209490739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45967.928209490739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45967.928209490739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45967.928209490739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45967.928209490739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45967.928209490739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45967.928209490739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45967.928209490739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45967.928209490739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45967.928209490739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45967.928209490739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45967.928209490739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45967.928209490739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45967.928209490739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45967.928209490739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45967.928209490739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45967.928209490739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45967.928209490739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45967.928209490739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45967.928209490739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45967.928209490739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45967.928209490739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45967.928209490739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45967.928209490739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45967.928209490739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45967.928209490739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45967.928209490739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45967.928209490739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45967.928209490739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45967.928209490739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45967.928209490739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45967.928209490739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45967.928209490739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45967.928209490739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45967.928209490739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45967.928209490739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45967.928209490739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45967.928209490739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45967.928209490739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45967.928209490739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45967.928209490739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45967.928209490739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45967.928209490739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45967.928209490739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45967.928209490739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45967.928209490739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45967.928209490739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45967.928209490739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45967.928209490739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45967.928209490739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45967.928209490739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45967.928209490739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45967.928209490739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45967.928209490739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45967.928209490739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45967.928209490739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45967.928209490739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45967.928209490739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45967.928209490739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45967.928209490739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45967.928209490739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45967.928209490739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45967.928209490739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45967.928209490739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45967.928209490739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45967.928209490739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45967.928209490739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45967.928209490739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45967.928209490739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45967.928209490739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45967.928209490739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45967.928209490739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45967.928209490739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45967.928209490739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45967.928209490739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45967.928209490739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45967.928209490739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45967.928209490739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45967.928209490739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45967.928209490739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45967.928209490739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45967.928209490739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45967.928209490739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45967.928209490739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45967.928209490739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45967.928209490739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45967.928209490739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45967.928209490739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45967.928209490739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45967.928209490739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45967.928209490739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45967.928209490739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45967.928209490739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45967.928209490739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45967.928209490739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45967.928209490739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45967.928209490739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45967.928209490739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45967.928209490739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45967.928209490739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45967.928209490739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45967.928209490739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45967.928209490739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45967.928209490739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45967.928209490739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45967.928209490739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45967.928209490739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45967.928209490739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45967.928209490739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45967.928209490739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45967.928209490739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45967.928209490739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45967.928209490739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45967.928209490739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45967.928209490739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45967.928209490739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45967.928209490739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45967.928209490739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45967.928209490739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45967.928209490739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45967.928209490739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45967.928209490739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45967.928209490739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45967.928209490739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45967.928209490739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45967.928209490739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45967.928209490739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45967.928209490739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45967.928209490739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45967.928209490739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45967.928209490739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45967.928209490739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45967.928209490739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45967.928209490739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45967.928209490739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45967.928209490739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45967.928209490739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45967.928209490739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45967.928209490739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45967.928209490739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45967.928209490739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45967.928209490739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45967.928209490739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45967.928209490739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45967.928209490739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45967.928209490739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45967.928209490739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45967.928209490739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45967.928209490739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45967.928209490739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45967.928209490739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45967.928209490739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45967.928209490739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45967.928209490739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45967.928209490739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45967.928209490739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45967.928209490739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45967.928209490739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45967.928209490739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45967.928209490739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45967.928209490739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45967.928209490739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45967.928209490739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45967.928209490739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45967.928209490739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45967.928209490739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45967.928209490739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45967.928209490739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45967.928209490739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45967.928209490739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45967.928209490739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45967.928209490739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45967.928209490739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45967.928209490739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45967.928209490739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45967.928209490739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45967.928209490739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45967.928209490739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45967.928209490739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45967.928209490739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45967.928209490739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45967.928209490739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45967.928209490739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45967.928209490739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45967.928209490739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45967.928209490739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45967.928209490739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45967.928209490739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45967.928209490739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45967.928209490739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45967.928209490739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45967.928209490739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45967.928209490739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45967.928209490739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45967.928209490739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45967.928209490739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45967.928209490739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45967.928209490739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45967.928209490739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45967.928209490739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45967.928209490739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45967.928209490739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45967.928209490739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45967.928209490739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45967.928209490739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45967.928209490739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45967.928209490739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45967.928209490739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45967.928209490739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45967.928209490739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45967.928209490739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45967.928209490739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45967.928209490739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45967.928209490739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45967.928209490739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45967.928209490739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45967.928209490739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45967.928209490739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45967.928209490739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45967.928209490739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45967.928209490739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45967.928209490739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45967.928209490739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45967.928209490739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45967.928209490739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45967.928209490739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45967.928209490739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45967.928209490739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45967.928209490739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45967.928209490739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45967.928209490739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45967.928209490739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45967.928209490739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45967.928209490739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45967.928209490739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45967.928209490739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45967.928209490739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45967.928209490739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45967.928209490739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45967.928209490739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45967.928209490739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45967.928209490739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45967.928209490739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45967.928209490739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45967.928209490739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45967.928209490739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45967.928209490739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45967.928209490739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45967.928209490739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45967.928209490739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45967.928209490739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45967.928209490739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45967.928209490739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45967.928209490739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45967.928209490739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45967.928209490739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45967.928209490739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45967.928209490739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45967.928209490739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45967.928209490739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45967.928209490739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45967.928209490739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45967.928209490739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45967.928209490739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45967.928209490739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45967.928209490739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45967.928209490739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45967.928209490739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45967.928209490739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45967.928209490739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45967.928209490739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45967.928209490739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45967.928209490739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45967.928209490739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45967.928209490739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45967.928209490739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45967.928209490739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45967.928209490739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45967.928209490739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45967.928209490739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45967.928209490739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45967.928209490739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45967.928209490739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45967.928209490739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45967.928209490739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45967.928209490739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45967.928209490739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45967.928209490739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45967.928209490739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45967.928209490739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45967.928209490739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45967.928209490739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45967.928209490739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45967.928209490739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45967.928209490739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45967.928209490739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45967.928209490739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45967.928209490739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45967.928209490739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45967.928209490739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45967.928209490739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45967.928209490739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45967.928209490739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45967.928209490739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45967.928209490739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45967.928209490739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45967.928209490739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45967.928209490739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45967.928209490739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45967.928209490739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45967.928209490739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45967.928209490739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45967.928209490739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45967.928209490739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45967.928209490739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45967.928209490739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45967.928209490739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45967.928209490739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45967.928209490739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45967.928209490739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45967.928209490739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45967.928209490739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45967.928209490739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45967.928209490739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45967.928209490739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45967.928209490739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45967.928209490739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45967.928209490739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45967.928209490739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45967.928209490739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45967.928209490739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45967.928209490739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45967.928209490739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45967.928209490739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45967.928209490739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45967.928209490739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45967.928209490739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45967.928209490739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45967.928209490739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45967.928209490739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45967.928209490739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45967.928209490739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45967.928209490739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45967.928209490739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45967.928209490739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45967.928209490739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45967.928209490739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45967.928209490739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45967.928209490739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45967.928209490739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45967.928209490739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45967.928209490739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45967.928209490739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45967.928209490739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45967.928209490739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45967.928209490739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45967.928209490739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45967.928209490739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45967.928209490739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45967.928209490739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45967.928209490739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45967.928209490739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45967.928209490739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45967.928209490739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45967.928209490739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45967.928209490739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45967.928209490739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45967.928209490739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45967.928209490739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45967.928209490739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45967.928209490739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45967.928209490739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45967.928209490739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45967.928209490739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45967.928209490739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45967.928209490739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45967.928209490739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45967.928209490739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45967.928209490739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45967.928209490739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45967.928209490739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45967.928209490739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45967.928209490739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45967.928209490739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45967.928209490739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45967.928209490739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45967.928209490739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45967.928209490739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45967.928209490739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45967.928209490739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45967.928209490739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45967.928209490739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45967.928209490739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45967.928209490739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45967.928209490739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45967.928209490739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45967.928209490739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45967.928209490739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45967.928209490739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45967.928209490739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45967.928209490739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45967.928209490739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45967.928209490739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45967.928209490739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45967.928209490739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45967.928209490739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45967.928209490739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45967.928209490739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45967.928209490739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45967.928209490739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45967.928209490739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45967.928209490739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45967.928209490739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45967.928209490739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45967.928209490739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45967.928209490739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45967.928209490739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45967.928209490739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45967.928209490739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45967.928209490739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45967.928209490739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45967.928209490739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45967.928209490739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45967.928209490739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45967.928209490739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45967.928209490739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45967.928209490739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45967.928209490739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45967.928209490739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45967.928209490739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45967.928209490739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45967.928209490739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45967.928209490739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45967.928209490739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45967.928209490739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45967.928209490739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45967.928209490739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45967.928209490739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45967.928209490739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45967.928209490739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45967.928209490739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45967.928209490739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45967.928209490739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45967.928209490739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45967.928209490739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45967.928209490739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45967.928209490739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45967.928209490739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45967.928209490739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45967.928209490739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45967.928209490739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45967.928209490739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45967.928209490739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45967.928209490739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45967.928209490739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45967.928209490739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45967.928209490739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45967.928209490739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45967.928209490739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45967.928209490739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45967.928209490739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45967.928209490739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45967.928209490739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45967.928209490739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264.4474918981432</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45967.928209490739</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45967.928209490739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45967.928209490739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45967.928209490739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45967.928209490739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45967.928209490739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45967.928209490739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45967.928209490739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45967.928209490739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45967.928209490739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45967.928209490739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45967.928209490739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45967.928209490739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45967.928209490739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45967.928209490739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45967.928209490739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45967.928209490739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45967.928209490739</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45967.928209490739</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45967.928209490739</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45967.928209490739</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45967.928209490739</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45967.928209490739</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45967.928209490739</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45967.928209490739</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45967.928209490739</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45967.928209490739</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45967.928209490739</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45967.928209490739</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45967.928209490739</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45967.928209490739</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45967.928209490739</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45967.928209490739</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45967.928209490739</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45967.928209490739</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45967.928209490739</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45967.928209490739</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45967.928209490739</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45967.928209490739</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45967.928209490739</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45967.928209490739</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45967.928209490739</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45967.928209490739</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45967.928209490739</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45967.928209490739</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45967.928209490739</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45967.928209490739</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45967.928209490739</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45967.928209490739</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45967.928209490739</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45967.928209490739</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45967.928209490739</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45967.928209490739</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45967.928209490739</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45967.928209490739</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45967.928209490739</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45967.928209490739</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45967.928209490739</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45967.928209490739</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45967.928209490739</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45967.928209490739</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45967.928209490739</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45967.928209490739</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45967.928209490739</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45967.928209490739</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45967.928209490739</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45967.928209490739</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45967.928209490739</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45967.928209490739</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45967.928209490739</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45967.928209490739</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45967.928209490739</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45967.928209490739</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45967.928209490739</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45967.928209490739</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45967.928209490739</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45967.928209490739</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45967.928209490739</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45967.928209490739</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45967.928209490739</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45967.928209490739</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45967.928209490739</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45967.928209490739</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45967.928209490739</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45967.928209490739</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45967.928209490739</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45967.928209490739</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45967.928209490739</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45967.928209490739</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45967.928209490739</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45967.928209490739</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45967.928209490739</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45967.928209490739</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45967.928209490739</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45967.928209490739</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45967.928209490739</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45967.928209490739</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45967.928209490739</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45967.928209490739</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45967.928209490739</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45967.928209490739</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45967.928209490739</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45967.928209490739</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45967.928209490739</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45967.928209490739</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45967.928209490739</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45967.928209490739</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45967.928209490739</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45967.928209490739</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45967.928209490739</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45967.928209490739</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45967.928209490739</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45967.928209490739</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45967.928209490739</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45967.928209490739</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76.09614930555108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41.739332175922755</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19.267098379626987</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8.765393518115161E-2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45967.928209490739</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45967.928209490739</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45967.928209490739</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45967.928209490739</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45967.928209490739</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45967.928209490739</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45967.928209490739</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45967.928209490739</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45967.928209490739</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45967.928209490739</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45967.928209490739</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45967.928209490739</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45967.928209490739</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45967.928209490739</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45967.928209490739</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45967.928209490739</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45967.928209490739</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45967.928209490739</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45967.928209490739</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45967.928209490739</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45967.928209490739</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45967.928209490739</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45967.928209490739</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45967.928209490739</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45967.928209490739</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45967.928209490739</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45967.928209490739</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45967.928209490739</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45967.928209490739</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45967.928209490739</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45967.928209490739</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45967.928209490739</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45967.928209490739</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45967.928209490739</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45967.928209490739</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45967.928209490739</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45967.928209490739</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45967.928209490739</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45967.928209490739</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45967.928209490739</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45967.928209490739</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45967.928209490739</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45967.928209490739</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45967.928209490739</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45967.928209490739</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45967.928209490739</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45967.928209490739</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45967.928209490739</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45967.928209490739</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45967.928209490739</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45967.928209490739</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45967.928209490739</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45967.928209490739</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45967.928209490739</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45967.928209490739</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45967.928209490739</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45967.928209490739</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45967.928209490739</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45967.928209490739</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45967.928209490739</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45967.928209490739</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45967.928209490739</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45967.928209490739</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45967.928209490739</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45967.928209490739</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45967.928209490739</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45967.928209490739</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45967.928209490739</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45967.928209490739</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45967.928209490739</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45967.928209490739</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45967.928209490739</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45967.928209490739</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45967.928209490739</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45967.928209490739</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45967.928209490739</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45967.928209490739</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45967.928209490739</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45967.928209490739</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45967.928209490739</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45967.928209490739</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45967.928209490739</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45967.928209490739</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45967.928209490739</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45967.928209490739</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45967.928209490739</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45967.928209490739</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45967.928209490739</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45967.928209490739</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45967.928209490739</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45967.928209490739</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45967.928209490739</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45967.928209490739</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45967.928209490739</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45967.928209490739</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45967.928209490739</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45967.928209490739</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45967.928209490739</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45967.928209490739</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45967.928209490739</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45967.928209490739</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45967.928209490739</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45967.928209490739</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45967.928209490739</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45967.928209490739</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45967.928209490739</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45967.928209490739</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45967.928209490739</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45967.928209490739</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45967.928209490739</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45967.928209490739</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45967.928209490739</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45967.928209490739</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45967.928209490739</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45967.928209490739</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45967.928209490739</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45967.928209490739</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45967.928209490739</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45967.928209490739</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45967.928209490739</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45967.928209490739</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45967.928209490739</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45967.928209490739</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45967.928209490739</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45967.928209490739</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45967.928209490739</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45967.928209490739</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45967.928209490739</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45967.928209490739</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45967.928209490739</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45967.928209490739</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45967.928209490739</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45967.928209490739</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45967.928209490739</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45967.928209490739</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45967.928209490739</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45967.928209490739</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45967.928209490739</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45967.928209490739</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45967.928209490739</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45967.928209490739</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45967.928209490739</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45967.928209490739</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45967.928209490739</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45967.928209490739</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45967.928209490739</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45967.928209490739</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45967.928209490739</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45967.928209490739</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45967.928209490739</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45967.928209490739</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45967.928209490739</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45967.928209490739</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45967.928209490739</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45967.928209490739</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45967.928209490739</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45967.928209490739</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45967.928209490739</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45967.928209490739</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45967.928209490739</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45967.928209490739</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45967.928209490739</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45967.928209490739</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45967.928209490739</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45967.928209490739</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45967.928209490739</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45967.928209490739</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45967.928209490739</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45967.928209490739</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45967.928209490739</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45967.928209490739</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45967.928209490739</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45967.928209490739</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45967.928209490739</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45967.928209490739</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45967.928209490739</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45967.928209490739</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45967.928209490739</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45967.928209490739</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45967.928209490739</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45967.928209490739</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45967.928209490739</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45967.928209490739</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45967.928209490739</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45967.928209490739</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45967.928209490739</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45967.928209490739</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45967.928209490739</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45967.928209490739</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45967.928209490739</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45967.928209490739</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45967.928209490739</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45967.928209490739</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45967.928209490739</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45967.928209490739</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45967.928209490739</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45967.928209490739</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45967.928209490739</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45967.928209490739</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45967.928209490739</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45967.928209490739</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45967.928209490739</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45967.928209490739</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45967.928209490739</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45967.928209490739</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45967.928209490739</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45967.928209490739</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45967.928209490739</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45967.928209490739</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45967.928209490739</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45967.928209490739</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45967.928209490739</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45967.928209490739</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45967.928209490739</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45967.928209490739</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45967.928209490739</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45967.928209490739</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45967.928209490739</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45967.928209490739</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45967.928209490739</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45967.928209490739</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45967.928209490739</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45967.928209490739</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45967.928209490739</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45967.928209490739</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45967.928209490739</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45967.928209490739</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45967.928209490739</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45967.928209490739</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45967.928209490739</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45967.928209490739</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45967.928209490739</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45967.928209490739</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45967.928209490739</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45967.928209490739</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45967.928209490739</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45967.928209490739</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45967.928209490739</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45967.928209490739</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45967.928209490739</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45967.928209490739</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45967.928209490739</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45967.928209490739</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45967.928209490739</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45967.928209490739</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45967.928209490739</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45967.928209490739</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45967.928209490739</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45967.928209490739</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45967.928209490739</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45967.928209490739</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45967.928209490739</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45967.928209490739</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45967.928209490739</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45967.928209490739</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45967.928209490739</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45967.928209490739</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45967.928209490739</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45967.928209490739</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45967.928209490739</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45967.928209490739</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45967.928209490739</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45967.928209490739</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45967.928209490739</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45967.928209490739</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45967.928209490739</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45967.928209490739</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45967.928209490739</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45967.928209490739</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45967.928209490739</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45967.928209490739</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45967.928209490739</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45967.928209490739</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45967.928209490739</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45967.928209490739</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45967.928209490739</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45967.928209490739</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45967.928209490739</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45967.928209490739</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45967.928209490739</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45967.928209490739</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45967.928209490739</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45967.928209490739</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45967.928209490739</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45967.928209490739</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45967.928209490739</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45967.928209490739</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tabSelected="1"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2.6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2</v>
      </c>
      <c r="D2" s="61" t="s">
        <v>34641</v>
      </c>
      <c r="E2" s="61" t="s">
        <v>39021</v>
      </c>
      <c r="F2" s="148">
        <v>45967.842465277776</v>
      </c>
      <c r="G2" s="149">
        <f ca="1">IFERROR(NOW()-F2,"-")</f>
        <v>8.5744212963618338E-2</v>
      </c>
      <c r="H2" s="150" t="s">
        <v>39121</v>
      </c>
      <c r="I2" s="86" t="str">
        <f>IFERROR(VLOOKUP(D2,DB!A:F,6,0),"")</f>
        <v>SCECO</v>
      </c>
      <c r="J2" s="61" t="str">
        <f>IFERROR(VLOOKUP(D2,DB!A:G,7,0),"")</f>
        <v>Dead</v>
      </c>
      <c r="K2" s="151" t="s">
        <v>39122</v>
      </c>
      <c r="L2" s="152" t="str">
        <f>IFERROR(VLOOKUP(D2,DB!A:I,9,0),"")</f>
        <v>Latis</v>
      </c>
    </row>
    <row r="3" spans="1:12" ht="31.5" customHeight="1">
      <c r="A3" s="86"/>
      <c r="B3" s="61" t="str">
        <f>IFERROR(VLOOKUP(D3,DB!A:K,11,0),"")</f>
        <v/>
      </c>
      <c r="C3" s="61"/>
      <c r="D3" s="61"/>
      <c r="E3" s="61"/>
      <c r="F3" s="148"/>
      <c r="G3" s="149">
        <f ca="1">IFERROR(NOW()-F3,"-")</f>
        <v>45967.928209490739</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45967.928209490739</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45967.928209490739</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45967.928209490739</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45967.928209490739</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45967.928209490739</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45967.928209490739</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45967.928209490739</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45967.928209490739</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45967.928209490739</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45967.928209490739</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45967.928209490739</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45967.928209490739</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45967.928209490739</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45967.928209490739</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45967.928209490739</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45967.928209490739</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45967.928209490739</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45967.928209490739</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45967.928209490739</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45967.928209490739</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45967.928209490739</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45967.928209490739</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45967.928209490739</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45967.928209490739</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45967.928209490739</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45967.928209490739</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45967.928209490739</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45967.928209490739</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2025-11-06T19:19:21Z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